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Mathieu" algorithmName="SHA-512" hashValue="CtGvVsC6z6Bq991UbL2RBfoavGm/Ar+m1zHiLgY8BLc3tlAHxtUghPJsTxk3m8Ekv5Kk8z3KHnSGC69hPAry0g==" saltValue="zFw+Cx5BlE00ATLpwJ6PrQ==" spinCount="100000"/>
  <workbookPr codeName="ThisWorkbook" defaultThemeVersion="166925"/>
  <mc:AlternateContent xmlns:mc="http://schemas.openxmlformats.org/markup-compatibility/2006">
    <mc:Choice Requires="x15">
      <x15ac:absPath xmlns:x15ac="http://schemas.microsoft.com/office/spreadsheetml/2010/11/ac" url="M:\CC DRONNE BELLE\ADMINISTRATION GENERALE\Conseil communautaire\REUNIONS\Réunions 2021\8 septembre 23\PJ\"/>
    </mc:Choice>
  </mc:AlternateContent>
  <xr:revisionPtr revIDLastSave="0" documentId="13_ncr:10001_{2C4B892C-DCBC-41BA-AF39-180EB375A05D}" xr6:coauthVersionLast="47" xr6:coauthVersionMax="47" xr10:uidLastSave="{00000000-0000-0000-0000-000000000000}"/>
  <workbookProtection workbookAlgorithmName="SHA-512" workbookHashValue="Lt3skaKkVWyJ6YA/85yTDKCvdORstDsAdvrv+DGUeRSJV02KAyagq/fYmd2k3mDcZeb8ArLjGhHCoVhMfO1wlQ==" workbookSaltValue="/YVozR+p8CRhFSo7fE8uzQ==" workbookSpinCount="100000" lockStructure="1"/>
  <bookViews>
    <workbookView xWindow="-120" yWindow="-120" windowWidth="25440" windowHeight="15390" xr2:uid="{16156BD5-B8E4-4F99-BF62-8686A79A7719}"/>
  </bookViews>
  <sheets>
    <sheet name="CRTE Périgord Vert" sheetId="1" r:id="rId1"/>
    <sheet name="Synthèse" sheetId="4" r:id="rId2"/>
  </sheets>
  <definedNames>
    <definedName name="_xlnm._FilterDatabase" localSheetId="0" hidden="1">'CRTE Périgord Vert'!$D$7:$R$229</definedName>
  </definedNames>
  <calcPr calcId="18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4" l="1"/>
  <c r="P10" i="4"/>
  <c r="O10" i="4"/>
  <c r="M10" i="4"/>
  <c r="L10" i="4"/>
  <c r="K10" i="4"/>
  <c r="S229" i="1" l="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alcChain>
</file>

<file path=xl/sharedStrings.xml><?xml version="1.0" encoding="utf-8"?>
<sst xmlns="http://schemas.openxmlformats.org/spreadsheetml/2006/main" count="2058" uniqueCount="958">
  <si>
    <t>Nom du projet</t>
  </si>
  <si>
    <t>Maturité</t>
  </si>
  <si>
    <t>Commentaires</t>
  </si>
  <si>
    <t>Recensement des projets d'investissements</t>
  </si>
  <si>
    <t>Périgord Vert</t>
  </si>
  <si>
    <t>Maître d'ouvrage</t>
  </si>
  <si>
    <t>Coût prévisionnel HT</t>
  </si>
  <si>
    <t>Description du projet</t>
  </si>
  <si>
    <t>Partenaires</t>
  </si>
  <si>
    <t>Plan de financement HT</t>
  </si>
  <si>
    <t>Calendrier</t>
  </si>
  <si>
    <t>Indicateurs d'évaluation proposés</t>
  </si>
  <si>
    <t>Etat d'avancement de la fiche action</t>
  </si>
  <si>
    <t>Réalisé</t>
  </si>
  <si>
    <t>Commune d'Abjat-sur-Bandiat</t>
  </si>
  <si>
    <t>En attente de la décision des héritiers</t>
  </si>
  <si>
    <t>Réhabilitation d'une habitation</t>
  </si>
  <si>
    <t>- Bâtiment de caractère à l'entrée du bourg sans occupant depuis environ 20 ans. Actions depuis auprès des nombreux héritiers pour l'achat de celui-ci. SOLIHA a établit 2 études (habitation et grange) le 14/10/20. Projet en instance actuellement du fait d'un héritier
- Superfice habitation 530m², superficie grange 200m².
- Coût estimatif des travaux habitations 300k€, coût estimatif des travaux grange 200k€. 
- Projet : création de plusieurs logements.
- L'accord de principe d'achat a été accepté par le Conseil Municipal depuis plusieurs années.</t>
  </si>
  <si>
    <t>- Achat d'une habitation en centre bourg en vue de la création de : 2 appartements et un local destiné aux artistes locaux en vue d'exposition ou travaux pédagogiques et vente de leurs œuvres.
- Lors du Conseil Municipal du 03/05/21, l'intention d'achat a été voté. 
- Surface 300m²
- Coût estimatif de l'habitation : 150-200 k€, coût estimatif du local atelier : 100-200k€, achat bâtiment :35k€ + HRS.
- Bénéficiaires habitation : 2 habitations
- Bénéficiaires atelier : création d'un espace culturel abjanais.</t>
  </si>
  <si>
    <t>Achat : 3ème trimestre 2021, les travaux suivront</t>
  </si>
  <si>
    <t>Poursuite du réaménagement du bourg d'Abjat-sur-Bandiat</t>
  </si>
  <si>
    <t>- Réhabilitation : de place des Marronniers, de la place de la Flambarge au vent, du jardin du Prieuré
- Abjat a transformé son bourg, traverse mais également fleurissement sans équivalent (+ de 3000 plantes) donc poursuite de la rénovation des différentes places publiques locales.
- Places des Marronniers et de la Flamberge 3700m², jardin du Prieuré 1500m²
- Coût du projet : 150-200k€
- Ces aménagements sont destinés à améliorer la qualité de vie locale et aider la vie associative à se développer</t>
  </si>
  <si>
    <t>- Etat, région, département, CCPN s'engagent au financement du projet
- La proposition d'achat s'effectuera lors du prochain Conseil Municipal</t>
  </si>
  <si>
    <t>- Etat, région, département, CCPN s'engagent au financement du projet
- A cette date le projet est en cours de discussion (visite prochaine d'un architecte)</t>
  </si>
  <si>
    <t>Mai 2021 : visite d'un architecte, l'appel d'offre suivra selon l'avis du Conseil Municipal</t>
  </si>
  <si>
    <t>Elaboration d’un PLUi pour les 28 communes</t>
  </si>
  <si>
    <t>CCPN (EPCI)</t>
  </si>
  <si>
    <t>Commune d'Abjat-sur-Bandiat ou CCPN (EPCI)</t>
  </si>
  <si>
    <t>- Dans sa compétence Aménagement de l’espace pour la conduite d’actions d’intérêt communautaire, la CCPN souhaite élaborer son PLUi.</t>
  </si>
  <si>
    <t>- Partenaires financiers et techniques à identifier
- Démarrage amorcé du PCAET (en lien avec le SDE24 et le bureau d’études AERE)
- Recrutement en cours d’un animateur PCAET en « VTA »
- Elaboration du cahier des charges pour choix du bureau d’études.</t>
  </si>
  <si>
    <t>Etudes : 200k€
Montant total : 200k€</t>
  </si>
  <si>
    <t>- Septembre – octobre 2021 : rédaction du cahier des charges
- Fin 2021 : lancement de la consultation pour choix du bureau d’études 
- 1er trimestre 2022 : Choix du bureau d’études 
- 2ème trimestre 2022 : lancement de la procédure PLUi</t>
  </si>
  <si>
    <t xml:space="preserve"> Installation - Finalisation d’aménagement d’une aire de petit passage pour l’accueil des gens du voyage</t>
  </si>
  <si>
    <t>- Cette action s’inscrit dans les compétences obligatoires de la CCPN et se veut la traduction des préconisations du schéma départemental d’accueil.
- Il s’agit de compléter les aménagements déjà réalisés sur un terrain dédié situé à Moulin de Rouchillou sur la commune de Nontron (alimentation électrique, création d’un point d’eau et d’un chemin d’accès) afin de faire habiliter ce terrain comme aire d’accueil.</t>
  </si>
  <si>
    <t>- DDT (service GDU) : en cours d’analyse du dossier avec visite prévue sur site.
- Préconisations attendues de la DDT (ex : création d’un bloc sanitaire, de plateformes béton d’installation etc…)</t>
  </si>
  <si>
    <t>Equipements : 30k€
Blocs sanitaires : 
Chemin d'accès :
Plateformes béton
Montant total : 30k€</t>
  </si>
  <si>
    <t>- Aménagements à prévoir au 1er trimestre 2022 pour mise en œuvre à l’été 2022 (période d’accueil)</t>
  </si>
  <si>
    <t xml:space="preserve"> Maison des savoirs faire et de l’innovation : l’atelier des transitions</t>
  </si>
  <si>
    <t>Syndicat Mixte du Parc naturel régional Périgord-Limousin</t>
  </si>
  <si>
    <t>- Automne 2021 choix d’un mandataire
- Fin d’année : recrutement de la maitrise d’ouvre
- Début des travaux 1er trimestre 2022, achèvement juin 2023</t>
  </si>
  <si>
    <t>- Réalisation des travaux et des équipements
- Nombre de professionnels utilisant les ateliers
- Nombre de jours de location des espaces de co-working
- Nombre de visiteurs sur le site.</t>
  </si>
  <si>
    <t>- Le chiffrage suivant a été réalisé en 2019 par l’ATEC (Agence Technique du département de la Haute-Vienne), sur la base des usages détaillés précédemment, et des hypothèses suivantes : utilisation de matériaux biosourcés au maximum, notamment sur le bâtiment neuf, forte attente en matière de performance énergétique des bâtiments, mode de chauffage renouvelable (chaufferie bois), respect du caractère patrimonial du site et intégration paysagère du bâtiment neuf soignée.
- Montant des travaux 3 731 400€
- Honoraires d'architecte et de maîtrise d'oeuvre 490 082€
- Frais annexes et contrôle 12 000€
- Montant total 4 233 482€
- Montant total arrondi 4 300 000€</t>
  </si>
  <si>
    <t>- Sur le territoire du Pnr Périgord-Limousin, deux éléments structurent 
fortement l’économie, l’identité et la société locale : l’activité agricole et 
agronomique, et la forêt et la filière bois. Les paysages sont façonnés par ces 2 activités majeures. Fort notamment d’une Charte forestière de territoire et d’un Projet Alimentaire Territorial, en lien avec sa mission Urbanisme, le Pnr PL travaille depuis plusieurs années avec ses partenaires (Chambres d’agriculture, interprofessions, établissements publics, producteurs, transformateurs…) au développement de ces deux filières d’avenir.
- Aujourd’hui, le Pnr PL souhaite conforter ces secteurs d’activités par l’aménagement d’un équipement emblématique au service de la résilience du territoire et d’une économie de proximité en créant la Maison des savoir-faire et de l’innovation territoriale : « L’atelier des Transitions ». Cet équipement sera un lieu hybride de production, d’économie et de partage, ouvert à tous, permettant une meilleure visibilité des richesses locales et un soutien à l’innovation (notamment dans la transformation du bois et de productions agricoles) par la mutualisation d’équipements. Un lieu source d’activité, d’innovation et de valeur ajoutée, témoin du dynamisme de notre zone rurale.
-  5 pôles d’activités seront installés, où certains espaces et ressources seront mutualisés : Pôle de transformation « châtaignier », Pôle de transformation « agricole », Pôle de service, Pôle de coworking, et Pôle culturel</t>
  </si>
  <si>
    <t>Remplacement chaudière fioul par chaudière bois</t>
  </si>
  <si>
    <t>Commune de Brouchaud</t>
  </si>
  <si>
    <t>- La chaudière qui réalise le chauffage central du bâtiment abritant la mairie et un logement locatif est âgée de plus de 20 ans. Des contacts avaient déjà été pris avec la fédération des CUMA il y a environ 6 ans, et une étude avait révélé la possibilité technique de remplacer la chaudière existante par une chaudière à granulés de bois, une cave permettant le stockage des granulés.
- La mise en œuvre de ces travaux est maintenant souhaitée par le nouveau conseil municipal. Ces travaux s’inscrivent dans une démarche de développement durable que la commune pratique à chaque projet le permettant.</t>
  </si>
  <si>
    <t>- CD24 – SDE24 – CEE certificat d’économie d’énergie – Etat (DETR ou CRTE ?)
- Financements possibles par les structures citées
- Nous sommes sur la liste d’attente du SDE24 qui doit traiter ce projet prochainement.</t>
  </si>
  <si>
    <t>- Achat et pose du matériel. Le montant des dépenses n’est pas connu à l’heure de la réalisation de cette fiche.
- Les financements possibles ont été cités dans le paragraphe partenaires.</t>
  </si>
  <si>
    <t>- Cet investissement pourrait se faire dans le courant de l’année 2022 car il faut attendre que les financeurs potentiels aient instruit et voté le dossier. La commune est prête dès que possible.</t>
  </si>
  <si>
    <t>Porteur du projet</t>
  </si>
  <si>
    <t>CCPN</t>
  </si>
  <si>
    <t>PNR Périgord-Limousin</t>
  </si>
  <si>
    <t>CCILAP</t>
  </si>
  <si>
    <t>Installation de panneaux photovoltaïques sur la toiture des logements communaux de La Maréchalerie / réfection de la toiture</t>
  </si>
  <si>
    <t>- La toiture des logements locatifs de La Maréchalerie doit être resuivie. Elle est parfaitement exposée pour bénéficier d’une installation de panneaux de production d’énergie photovoltaïque. Le Conseil Municipal voit un intérêt à faire ces travaux conjointement, les panneaux faisant l’objet de nouvelle toiture.
- Ces travaux s’inscrivent dans une démarche de développement durable que la commune pratique à chaque projet le permettant. L’électricité produite sera réinjectée sur le réseau et consommée par les habitants du bourg.
- Ces travaux s’inscrivent également dans la démarche du PCAET dans laquelle la CCILAP s’est engagée.</t>
  </si>
  <si>
    <t>- CD24 ? – CEE certificat d’économie d’énergie – Etat (DETR ou CRTE ?)
- Financements possibles par les structures citées</t>
  </si>
  <si>
    <t>- La salle des fêtes de la commune a été rénovée en 2008 à l’exception de la cuisine. Elle occupe l’emplacement des anciennes salles de classes de l’école et est bordée à chaque extrémité par deux bâtiments qui sont les anciens logements des instituteurs, utilisés en gîtes saisonniers (juin à septembre). Cette utilisation et la proximité immédiate de la salle des fêtes a pour conséquence l’impossibilité de louer cette salle entre juin et septembre sur la période la plus demandée, alors que c’est un équipement public à destination des habitants et des associations animant la commune. De plus, la cuisine n’est pas du tout aux normes et doit être rénovée.
- Il est donc envisagé les travaux et changements suivants : Rénovation/agrandissement de la cuisine de la salle des fêtes en utilisant le rez-de-chaussée d’un gîte ; A l’étage de ce gîte, aménagement d’un dortoir de groupe ; Rénovation du deuxième gîte pour une utilisation en tant que Mairie ; Rénovation de la Mairie à l’usage d’un logement locatif accessible PMR
- Les objectifs sont : rendre utilisable la salle des fêtes sur des périodes de forte demande avec un service supplémentaire qu’est le dortoir, utiliser le deuxième gîte en mairie ce qui devient compatible avec l’usage de la salle des fêtes, créer un nouveau logement locatif pour répondre à la demande importante de locatif sur la commune, qui plus est accessible PMR.
- L’emploi de matériaux et d’énergie durables seront favorisés dans la mesure du possible.</t>
  </si>
  <si>
    <t>- CD24 – Etat (DETR ou CRTE ?)
- Financements possibles par les structures citées
- Y a-t-il un financement supplémentaire du fait que le logement locatif soit accessible PMR ?</t>
  </si>
  <si>
    <t>- Le montant des dépenses n’est pas connu à l’heure de la réalisation de cette fiche. Les financements possibles ont été cités dans le paragraphe partenaires. Une étude est en cours par l’ATD (Sylvain Marmande) pour chiffer l’ensemble de ces investissements. Elle sera communiquée à la commune avant l’été.</t>
  </si>
  <si>
    <t>- Cet investissement pourrait se faire dans le courant de l’année 2023.</t>
  </si>
  <si>
    <t xml:space="preserve">- Ces investissements pourraient se faire en 2022/2023. </t>
  </si>
  <si>
    <t>Aménagements de sécurisation dans 3 hameaux</t>
  </si>
  <si>
    <t>- La vitesse excessive des véhicules conduit à mettre en danger les personnes circulant à pied dans trois hameaux de la commune.
- Il est donc prévu de réaliser des aménagements afin de forcer les automobilistes à réduire leurs vitesses.
- Techniquement, les aménagements sont réglementés s’agissant de voies communales de faible largeur.
- Il est envisagé des rétrécissements de chaussée et des plantations.</t>
  </si>
  <si>
    <t>- Etat (DETR ou CRTE ?) – Amendes de police ?
- Financements possibles par les structures citées ?</t>
  </si>
  <si>
    <t>- Le montant des dépenses n’est pas connu à l’heure de la réalisation de cette fiche. Une première estimation qui doit être affinée a été réalisée par l’ATD24 pour 20 000 € TTC. Des précisions pourront être apportées dans le deuxième semestre 2021. 
- Les financements possibles ont été cités dans le paragraphe partenaires.</t>
  </si>
  <si>
    <t xml:space="preserve">- Cet investissement pourrait se faire dans le courant de l’année 2022. </t>
  </si>
  <si>
    <t xml:space="preserve">Agrandissement de la toiture du garage communal et installation de panneaux photovoltaïques </t>
  </si>
  <si>
    <t>- Dès l’amont ce projet est construit avec le territoire et notamment : les services de l’Etat, les collectivités locales (commune, communauté de communes, départements et Région), les associations de professionnels et du patrimoine, les professionnels locaux et leurs organisations professionnelles (filière bois et filière agricoles), la Chambre d’Agriculture, la Caisse des Dépôts et consignation.
- Un comité de pilotage réunissant l’ensemble des partenaires est réuni depuis 2017 pour valider les étapes, consolider le projet et définir son positionnement territorial.
- Ce projet figure au CTE « CASTECO » (fiche action 5), CTE cosigné par le PNR PL et les communautés de communes Ouest Limousin, Pays de Nexon-Monts de Châlus et Périgord-Limousin.</t>
  </si>
  <si>
    <t>- Achat et pose du matériel. Le montant des dépenses n’est pas connu à l’heure de la réalisation de cette fiche. 
- Les financements possibles ont été cités dans le paragraphe partenaires.</t>
  </si>
  <si>
    <t>- Cet investissement pourrait se faire dans le courant de l’année 2024.</t>
  </si>
  <si>
    <t>Commune de Coulaures</t>
  </si>
  <si>
    <t>- Le garage communal s’avère trop petit pour stocker le matériel pour la commune et les besoins des associations.
- Le projet est d’en prolonger la toiture afin d’agrandir l’espace de stockage. Cette toiture étant parfaitement exposée pour accueillir des panneaux solaires, il est envisagé d’en installer.
- Ces travaux s’inscrivent dans une démarche de développement durable que la commune pratique à chaque projet le permettant. L’électricité produite sera réinjectée sur le réseau et consommée par les habitants du bourg.
- Ces travaux s’inscrivent également dans la démarche du PCAET dans laquelle la CCILAP s’est engagée.</t>
  </si>
  <si>
    <t>- Réfection de la toiture de la chapelle Pont Notre Dame, inscrite à l'inventaire des monuments historiques.
- Une 1ère étude avait été faite et un estimatif (150k€) avait été réalisé par un architexte des Bâtiments de France.
- Un appel d'offres pour maîtrise d'oeuvre va être relancé au dernier trimestre 2021.</t>
  </si>
  <si>
    <t>Réfection de la toiture de la chapelle Pont Notre Dame</t>
  </si>
  <si>
    <t>En cours</t>
  </si>
  <si>
    <t>- Appel d'œuvre pour maîtrise d'œuvre lancé fin d'année. 
- Lancement des travaux prévus en 2023</t>
  </si>
  <si>
    <t>Rénovation énergétique de la mairie</t>
  </si>
  <si>
    <t>- Rénovation énergetique de la mairie, de la salle du Conseil Municipal, du réfectoire scolaire et de la dernière classe à rénover (en projet, étude 2022). 
- Coût estimé 40k€ (pré-étude)</t>
  </si>
  <si>
    <t>Institutionnels</t>
  </si>
  <si>
    <t>- Réalisation 2022/2023</t>
  </si>
  <si>
    <t>Réfection et réaménagement de la cour de l'école</t>
  </si>
  <si>
    <t>- Réfection et réaménagement de la cour de l'école en 2 espaces (espace jeux et espace zen détente)
- Coût estimé 35k€</t>
  </si>
  <si>
    <t>- Etude avec les associations de parents d'élèves, les institutrices, le commandante VAPE pour la sécurité ainsi que la référente sécurité DSDEN</t>
  </si>
  <si>
    <t>- Réalisation 2022/2024</t>
  </si>
  <si>
    <t>Réaménagement des stades municipaux en plaine de jeux pour tous</t>
  </si>
  <si>
    <t>- 1. Création et installation d'une passerelle sur la rivière pour sécuriser l'accès des habitants
- 2. Construction d'une halle
- 3. Aménagement d'une aire de camping-car
- 4. Aménagement CITY PARIS</t>
  </si>
  <si>
    <t>- ATD, étude faisabilité en cours
- Réunion prévue le 18/05</t>
  </si>
  <si>
    <t>- Sur le mandat entier, c’est-à-dire en plusieurs tranches</t>
  </si>
  <si>
    <t>Achat d'un terrain pour l'aménagement dans le centre-bourg</t>
  </si>
  <si>
    <t>- Un maraicher arboriculteur très sensible à l'environnement (Ste Eulalie)
- ATD
- Institutionnels</t>
  </si>
  <si>
    <t>- Réalisation 2024</t>
  </si>
  <si>
    <t>Création d'une salle de cinéma - conférence</t>
  </si>
  <si>
    <t>Commune d'Excideuil</t>
  </si>
  <si>
    <t>- Un projet de création de médiathèque est en cours de réalisation dans un bâtiment communal, en rez-de-chaussée, en collaboration avec le CCILAP et la Mairie d’Excideuil.
- L’étage de ce bâtiment reste à aménager totalement.
- Une salle de cinéma existe actuellement dans une salle située au Château avec une charge importante pour la commune en moyens humains (installation/rangement sièges) et financiers (chauffage).
- Cet espace culturel, accessible aux écoliers de primaire et maternelle, aux collégiens, aux lycéens, aux associations, ainsi qu’à toutes les personnes du territoire intercommunal et plus, offriront un réel espace culturel où de nombreux projets pourront s’y construire. Ils se situerait à proximité du groupe scolaire.
- Deux parkings sont à proximité : place de la mairie et parking de la cité scolaire.
- Un accès ascenseur et divers accès (informatiques, électriques…)  sont déjà prévus dans le projet de création de la médiathèque.
- L’ATD, venu sur place avec différents acteurs tels que les membres de ciné passion, des élus et agents de la CCILAP, doit fournir prochainement un projet chiffré d’aménagement.</t>
  </si>
  <si>
    <t>- Mairie d’Excideuil, CCILAP, Ciné Passion, Etat, Région, Département</t>
  </si>
  <si>
    <t>- L’ATD, venu sur site, doit fournir un projet architectural chiffré.</t>
  </si>
  <si>
    <t>- L’ATD doit fournir un projet architectural chiffré.
- L’aménagement des deux niveaux seraient à envisager permettant ainsi une ouverture simultanée de cet ensemble culturel.</t>
  </si>
  <si>
    <t>Réfection de deux salles de classes de l’école maternelle</t>
  </si>
  <si>
    <t xml:space="preserve">- Sur la commune d’Excideuil, se situent les écoles élémentaires et maternelles. Elles accueillent les enfants du territoire soit environ 200 élèves.
- Des salles de l’école élémentaires ont été rénovées les années passées mais deux nécessitent encore des travaux de réaménagement, de réfection, d’isolation
- Un changement du système de chauffage est à prévoir pour l’ensemble du site (chaudière fioul actuellement).
- Ces travaux permettraient un aménagement de salles et donc un accueil plus adapté des enfants de maternelle ; un changement des huisseries très anciennes  permettrait une isolation optimale sur cette partie du bâtiment. 
Par cette réalisation sur le bâtiment de l’école maternelle, l’ensemble des rénovations de classes, de l’isolation et du système de chauffage de l’école maternelle serait finalisé. </t>
  </si>
  <si>
    <t>- Projet non chiffré à ce jour</t>
  </si>
  <si>
    <t>- Travaux à réaliser dès que possible en fonction du projet financier global.</t>
  </si>
  <si>
    <t>Rénovation du gymnase</t>
  </si>
  <si>
    <t>- Sur la commune, un gymnase, construit en 1975, est aujourd’hui très vieillissant.
Une rénovation devient urgente tant au niveau de la structure que des sanitaires/douches, que du mode de chauffage et de l’éclairage.
- Cette structure est utilisée quotidiennement : en semaine par les élèves de la cité scolaire, collège et lycée (400 élèves) , les écoles élémentaires ; et le soir et les week-ends par les nombreuses associations sportives du territoire (tennis, foot, volley, badminton,…).</t>
  </si>
  <si>
    <t>- Mairie, Etat, Département</t>
  </si>
  <si>
    <t>- Mairie, Etat, Région, Département</t>
  </si>
  <si>
    <t>- Travaux devenant urgents pour les nombreux usagers du territoire tant scolaires qu’associatifs.</t>
  </si>
  <si>
    <t>Salle du Château : Isolation - Chauffage</t>
  </si>
  <si>
    <t xml:space="preserve">- La salle du château, ouverte en 2000, pouvant accueillir jusqu’à environ 200 personnes, a pour fonction de salle : de spectacle, de réunion, de cinéma, d’animations diverses (repas dansants, mariages, salons, manifestations culturelles, réunions publiques …).
Elle est très souvent utilisée par diverses associations et particuliers du territoire et au-delà.
- Aujourd’hui, cette salle n’est pas utilisée à la hauteur de ses capacités : manque d’isolation, chauffage au gaz obsolète, cuisine exiguë.
- Un changement des portes, un agrandissement de la cuisine ainsi qu’un nouveau mode de chauffage adapté au volume et à la structure de cette salle, permettraient d’optimiser sa fréquentation. </t>
  </si>
  <si>
    <t>- Dans une réflexion de réhabilitation des locaux municipaux à usage territorial de la commune d’Excideuil, ce projet ne peut se réaliser qu’après la création de la salle de cinéma/conférence qui se situera dans le bâtiment place Roger Célérier.</t>
  </si>
  <si>
    <t>Réhabilitation / construction d'un restaurant scolaire</t>
  </si>
  <si>
    <t>- Depuis la rentrée scolaire 2019/2020, les classes du RPI  Excideuil – Saint Médard d’Excideuil ont été regroupées à Excideuil. Cette école accueille donc aujourd’hui environ 200 enfants du territoire.
- La restaurant scolaire, jusqu’alors d’une capacité adaptée au nombre d’enfants, se voit depuis deux ans devenue exiguë. A noter également, que malgré de nombreuses réfections, la structure de ce bâtiment « préfabriqué » construit en 1976 est très dégradée, sa cuisine trop petite pour le nombre de fabrication de repas. D’autre part, elle ne permet plus d’augmenter la capacité d’accueil. Son isolation thermique et sonore sont quasi inexistantes et en mauvais état. 
- Une réhabilitation ou une construction (la commune détient à proximité un terrain pouvant accueillir une nouvelle construction) serait nécessaire afin que nous puissions continuer à accueillir les enfants de notre territoire dans de bonnes conditions.
- Déjà engagée dans un processus de réorganisation de la fabrication quotidienne des repas avec des produits issus du circuit court, ce projet permettrait d’atteindre et de finaliser nos objectifs en améliorant les conditions de travail des agents de ce service.</t>
  </si>
  <si>
    <t>- Pas d’études récentes réalisées à ce jour.
- L’Agence Technique Départementale a réalisé en 2012 un avant-projet pour la construction d’un restaurant scolaire. Le coût s’élevait à 600 k€.</t>
  </si>
  <si>
    <t>- Dès que possible</t>
  </si>
  <si>
    <t>Commune de Lanouaille</t>
  </si>
  <si>
    <t>Aménagement d’un lieu d’accueil collectif de mineurs dans un bâtiment neuf</t>
  </si>
  <si>
    <t xml:space="preserve">- La Commune de Lanouaille engage la réalisation du projet de construction d’un lieu d’accueil collectif de mineurs en collaboration avec la CCILAP. La cohabitation des espaces scolaires et des structures de loisirs nécessite d’importants aménagements, tous les locaux sont occupés.
Une nouvelle classe de maternelle a définitivement était ouverte en 2020 occupe également un espace auparavant dédié au centre de loisirs.
- Aujourd’hui, l’école n’est plus en mesure d’héberger d’autres activités et les locaux d’animation ne sont plus assez spacieux et sont vétustes. L’importance des effectifs présents en accueil de loisirs périscolaires et extrascolaires implique que nos structures d’ACM s’adaptent pour proposer aux usagers un service de qualité. 
- Cette exigence commence notamment par la restructuration du lieu d’accueil c’est-à-dire la création d’un lieu uniquement dédié aux ACM, différent de l’école et qui répondrait aux problématiques suivantes : Création de locaux adaptés à tous les enfants y compris ceux en situation de handicap ; Détermination d’espaces d’animation de capacité suffisante ; Délimitation d’espaces différents pour accueillir chaque tranche d’âge (les moins de 6 ans et les plus de 6 ans) comprenant une salle de sieste ; Aménagement d’un bureau de direction et d’un point d’accueil des responsables de l’enfant ; Présence d’un espace récréatif à l’extérieur.
- Le lieu d’ACM sera situé dans l’enceinte de l’école primaire facilitant ainsi les cheminements piétons des participants dans un espace sécurisé. </t>
  </si>
  <si>
    <t>- Etudes de maîtrise d'œuvre : 39 980
- Travaux : 399 880
- Montant total : 439 860</t>
  </si>
  <si>
    <t>- MOE attribué, AVP en préparation
- Début des travaux fin 2021 durée 12 mois, selon approvisionnement/difficultés des entreprises</t>
  </si>
  <si>
    <t>Aménagement d’une plaine des sports</t>
  </si>
  <si>
    <t>- Le projet concerne des espaces communaux situés à l’entrée ouest du bourg, en bordure de la RD707, à proximité immédiate du collège, du gymnase et de la maison médicale. La commune souhaite y aménager un vaste espace public à vocation sportive et de loisirs, dont pourront bénéficier à la fois les habitants du territoire, les élèves du collège et de l’école primaire, et les touristes de passage.
- Le projet doit permettre d’améliorer l’attractivité du site et sa fonctionnalité tout en préservant son caractère naturel et en limitant l’impact environnemental des aménagements.
- Les objectifs visés sont :
      - Offrir des équipements sportifs et de loisirs de qualité, répondant au plus grand nombre,
      - Créer un lieu d’animation, de rencontre et d’échanges (lieu de promenade)
      - Améliorer la desserte du site (collège, gymnase notamment), organiser les stationnements et la sécurité des usagers.
- Le projet va intégrer : la réhabilitation des terrains de pétanque, la création d’un court de tennis, la création d’une aire de jeux pour enfants, la création d’un skatepark, la réhabilitation d’un terrain multisports existant, la création d’un terrain en herbe, la réhabilitation du sautoir, l’aménagement d’un parcours fitness, l’aménagement paysager d’un parc arboré, une promenade avec mobilier de pique-nique et détente, une zone de stationnement VL et BUS (collège).</t>
  </si>
  <si>
    <t>- Etudes de maîtrise d'œuvre : 35 000
- Travaux : 361 000
- Montant total : 386 000</t>
  </si>
  <si>
    <t>- MOE attribué, AVP en préparation
- Début des travaux novembre 2021 durée 6 mois</t>
  </si>
  <si>
    <t>Commune de Payzac</t>
  </si>
  <si>
    <t>Création d'une micro-crèche</t>
  </si>
  <si>
    <t xml:space="preserve">- Création d’une structure d’accueil collectif pour les enfants de 0 à 6 ans, 10 places + 1 (accueil d’urgence)
- Origine du projet : constat d’un manque d’accueil de ce type sur le secteur
- Superficie : 110 mètres carrés pour être en conformité avec la législation, le projet sera d’une superficie supérieure </t>
  </si>
  <si>
    <t>- Ce projet faisant partie des projets de l’équipe élue en mars 2020, une commission communale a été créée pour mener à bien le dossier
- La commune a acquis en mars 2021 un bâtiment avec jardin au centre bourg, avec un stationnement à proximité, dans cet objectif. Prix d’acquisition 40.000 €, financé par un emprunt.
- Ce bâtiment nécessite des travaux pour l’adaptation au projet, la commune souhaite s’orienter vers des travaux à haute valeur environnementale
- Une réunion avec les services de la CAF,  favorable au projet, a eu lieu
- Un diagnostic de territoire avec enquête est en cours. Parallèlement la commune est dans l’attente d’une intervention de l’ATD pour une étude préalable 
- Nous n’avons pas d’estimatif de travaux à ce jour. Mais sur la base de 1500 € H.T. le m2 pour une réhabilitation complète pour les travaux nous serions à 165.000 € H.T. (Base minimum légale 110m2) montant auquel il faut rajouter l’aménagement intérieur et le mobilier adapté.
- Pour les subventionnements la CAF finance sur la base de 22500 €  par place. La commune est en recherche d’autres financement ou partenaires</t>
  </si>
  <si>
    <t>- 2021 / 2022 / 1er semestre 2023 : diagnostics,études préalables, recherche de financements, appels d’offres, travaux pour ouverture prévisionnelle à la rentrée 2023</t>
  </si>
  <si>
    <t>Ecole : sécurisation de l'accès et création d’un espace paysager pour les activités de plein air</t>
  </si>
  <si>
    <t>- D’une part, du fait de la configuration des lieux , route étroite et sans stationnement avec une sortie directe de l’école sur la route l’accès à l’école présente des dangers potentiels à l’arrivée et à la sortie des enfants. D’autre part, l’école ne dispose pas d’espaces verts permettant les activités sportives ou de nature.
- Ce projet initié lors du précédent mandat  à deux objectifs : sécuriser l’accès à l’école avec la création d’un parking et d’un arrêt minute, et créer une zone de nature à disposition des enseignants pour différentes activités.
- Bénéficiaires du projet : élèves (une centaine) , leurs familles, les anciens et le personnel communal (10 personnes)</t>
  </si>
  <si>
    <t>- La commune de PAYZAC a acquis le terrain à proximité de l’école adéquat pour ce projet en janvier 2021 (20.000 €)
- Une demande d’intervention de l’ATD a été faite, nous sommes dans l’attente d’un rendez vous.</t>
  </si>
  <si>
    <t>- Une étude préalable est nécessaire pour l’estimatif des projets et les demandes de financement futurs. 
- Pour la sécurité ce projet nous semble urgent et nous espérons une mise en service à la rentrée 2022.</t>
  </si>
  <si>
    <t>Création d’une agence postale et d’un tiers lieu</t>
  </si>
  <si>
    <t>- Objectif : Maintenir un service postal avec une amplitude horaire pertinente pour les habitants du territoire ceci pour palier le désengagement de la Poste.Parallèlement création d’un tiers lieu dans le même espace : cyberbase, espace de co-working, wifi.</t>
  </si>
  <si>
    <t>- Dans le cadre de la création d’une agence postale  la poste finance à hauteur de 50.000 € pour les travaux de rénovation + 10.000 € pour l’aspect sécurité . Ces financements sont des financements de principe.
- La commune doit se charger de la réalisation des travaux tant pour les travaux de l’agence postale que ceux du tiers lieu.</t>
  </si>
  <si>
    <t>- 1er septembre 2022</t>
  </si>
  <si>
    <t>Création d’un espace service place Jean-Pierre Timbaud</t>
  </si>
  <si>
    <t>- Origine du Projet : projet de la nouvelle équipe municipale
- Objectif : créer une aire de service de proximité tout en aménageant l’espace de l’ancienne bibliothèque.
- Bénéficiaire : Population du territoire (Payzac et commune voisines) et touristes</t>
  </si>
  <si>
    <t>- Installation d’un lavomatique : contact pris avec la société photomaton,
- Installation de toilettes publiques auto-nettoyantes différents contacts encours
- Création d’une zone pour les promeneurs , déplacement de la carte des chemins de randonnée à cet endroit.
- Restauration de la bascule
- Prochaines Etapes : démolition de la charpente de l’ancienne bibliothèque, réagréages du sol</t>
  </si>
  <si>
    <t>- Tranche 1 : démolition , réagréage, lavomatic, déplacement carte  2021 
- Tranche 2 : Toilettes, Bascule  2022
- Nous sommes en recherche de financement pour les toilettes</t>
  </si>
  <si>
    <t>Remise en état et sécurisation de la voirie communale</t>
  </si>
  <si>
    <t>- La commune de PAYZAC, compte près de 100 km de voirie, certaines routes sont extrêmement dégradées et constituent un danger.</t>
  </si>
  <si>
    <t>- L’ATD a établi un diagnostic complet de la voirie communale et établi une étude de  faisabilité en février 2021 dont le montant global s’élève à 634 792,50 € HT.
- Pour l’année 2021 , la dépense prévue en investissement est de 100 k€, chiffre conforme au montant alloué chaque année à la voirie.
- Pour l’année 2021 l’ATD prépare le dossier pour l’appel d’offres. La commune recherche des financements pour les futurs travaux afin de pouvoir réaliser le plus rapidement possible les travaux les plus urgents.</t>
  </si>
  <si>
    <t>- Travaux de voirie : 634 792,50 €</t>
  </si>
  <si>
    <t>- 6 tranches de travaux de 2021 à 2026 à raison de 100 k€ par an
- Des appels d’offres seront réalisés chaque année</t>
  </si>
  <si>
    <t>Extension du cimetière avec un aménagement paysager et un columbarium</t>
  </si>
  <si>
    <t>- L’extension du cimetière s’avère indispensable il ne reste plus que quelques concessions pour les tombes. Par ailleurs, de nombreuses personnes recours désormais à l’incinération il s’avère donc nécessaire d’agrandir le colombarium.</t>
  </si>
  <si>
    <t xml:space="preserve">- Un premier rendez-vous a eu lieu sur place, avec les services de l’ATD, un avant- Projet chiffré nous sera remis au mois de septembre 2021. Dans les exigences données à l’ATD, l’aménagement devra être paysagé, avec des allées végétalisées car  depuis plusieurs années la commune a signé la charte zéro pesticide et a enherbé le cimetière. </t>
  </si>
  <si>
    <t>- Septembre 2021 – Remise de l’étude,
- 4ème trimestre  2021 : Analyse, ajustement, consultation
- 1er semestre 2022 : réalisation  des travaux</t>
  </si>
  <si>
    <t>Création d’un espace nature au Pont Vieux</t>
  </si>
  <si>
    <t>- Objectif : créer un lieu de convivialité  et d’échange à proximité de l’Auvézère, dans l’esprit de ce qui existait autrefois à « La Guinguette » : aménagement d’une zone de pêche ,de pique-nique, d’un parcours de santé, d’une zone de repos pour les familles, les pêcheurs, les sportifs, les touristes.</t>
  </si>
  <si>
    <t>- Acquérir le terrain qui est actuellement en vente. Des pourparlers avec le vendeur sont en cours,
- Partenaires : l’association de pêche : AAPMA de l’Auvézère</t>
  </si>
  <si>
    <t>- Acquisition : eté 2021, nettoyage travaux, pour une ouverture de l’espace à la prochaine saison de pêche</t>
  </si>
  <si>
    <t>Commune de St Cyr les Champagnes</t>
  </si>
  <si>
    <t>Restauration et réhabilitation après rachat du four de l'ancienne boulangerie</t>
  </si>
  <si>
    <t>- Restauration et réhabilitation après rachat du four (environ 15m²) de l'ancienne boulangerie
- Conservation du patrimoine et partage occasion de ce four avec boulangerie bio paysan par exemple
- Four utilisé pour l'instant par associations lors de diverses manifestations (marchés, ...)
- Création dans grange attenante au fournil d'un espace rencontre (environ 60m²)
- Création toilettes publiques accès handicapés
- Surface totale à aménager : 107 m²</t>
  </si>
  <si>
    <t>- Devis en cours
- Estimation ATD : 112 600€</t>
  </si>
  <si>
    <t>- Fin 2021
- Architecte désigné
- Devis en cours</t>
  </si>
  <si>
    <t>Commune de Saint Martial d'Albarède</t>
  </si>
  <si>
    <t>Réhabilitation des chauffages communaux</t>
  </si>
  <si>
    <t xml:space="preserve">- Le Conseil Municipal très engagé dans l’écologie souhaite revoir les chauffages des logements communaux. La commune de SAINT MARTIAL D’ALBAREDE possède 6 logements communaux hors gendarmerie et Multiple Rural (Immeuble BARDET 3 logements, Maison Mège 1 logement, Maison des Fours à Chaux 1 logement, Maison David 1 logement).
- Actuellement, les logements communaux sont équipés de chauffages électriques et de chauffages au fuel qui consomment beaucoup et qui ne sont pas très efficace pour chauffer les logements. Afin d’optimiser au mieux la consommation et le montant de la facture EDF des locataires, la commune souhaite installer une chaufferie fonctionnant de façon écologique pour l’immeuble Bardet. Ce système de chauffage sera beaucoup plus adapté à plusieurs logements et plus écologique que le chauffage électrique. Les logements communaux individuels seront orientés eux vers des poêles à bois ou à granulés afin de retirer des logements au fur et à mesure les radiateurs électriques. 
- Le chauffage de la Mairie est également à revoir, en effet avec la création de logements au-dessus de la Mairie il est envisagé d’installer une chaufferie qui permettra de chauffer tous les bâtiments de la Mairie. </t>
  </si>
  <si>
    <t>- ATD, Conseil Départemental, Etat 
- Les bâtiments appartiennent à la commune mais des locataires occupent les logements actuellement 
- Prochaines étapes : étude de l’ATD, demande de subvention auprès du Conseil Départemental, demande de subvention auprès de l’Etat</t>
  </si>
  <si>
    <t>- Pas besoin de Marché, mais il est nécessaire d’estimer les coûts à engendrer. 
- Faire les logements un par un en commençant par la chaufferie. 
- Début des travaux prévu : mai 2022 (faire après l’hiver)</t>
  </si>
  <si>
    <t>Création de vergers partagés</t>
  </si>
  <si>
    <t xml:space="preserve">- Dans le cadre de la végétalisation de la commune, le Conseil Municipal souhaite mettre en place des vergers partagés. Ce projet permettra aux habitants de profiter des bienfaits des fruits dans des lieux revégétalisés. Plusieurs endroits sont propices à ce type de projet sur la commune. 
- Le nombre d’arbres à planter ainsi que la superficie des terrains restent à déterminer. 
- Ce projet est actuellement à l’état d’idée. 
- La plantation d’arbres fruitiers sera combiné à la création et plantations de haies naturelles. La création de ces espaces vont permettre de promouvoir la biodiversité de la commune et de créer des espaces naturels aux habitants.	</t>
  </si>
  <si>
    <t>A définir</t>
  </si>
  <si>
    <t>- Superficie et nombres d’arbres à planter à définir
- Types d’arbres ou arbustes à choisir ainsi que espèce de haies à définir
- Plantation des arbres 
- Début des travaux : Novembre 2021</t>
  </si>
  <si>
    <t>Création de logements comunaux conventionnés</t>
  </si>
  <si>
    <t xml:space="preserve">- La Commune envisage de créer 3 logements. La Mairie (ancienne école) possède un étage inutilisé. Les combles de la Mairie correspondaient à l’époque au logement du directeur de l’école. Afin de réhabiliter ces combles, la commune  par le biais de l’ATD a sollicité une étude. 
- Les résultats de l’étude révèlent qu’il serait possible de créer au vu de la superficie de l’étage deux logements séparés. Cette création de logements permettrait d’optimiser l’isolation du plafond de la Mairie et permettrait d’installer un système de chauffage plus écologique. Ces logements seraient conventionnés. 
- L’ATD a également effectué une étude sur la création d’un logement situé à côté du Multiple Rural communal (46 avenue de la Résistance). Ce logement permettrait au gérant du Multiple Rural de posséder une habitation accolée au commerce. A l’heure actuelle, un appartement se trouve au-dessus du commerce : celui-ci deviendrait une pièce de stockage à part entière. Le Multiple Rural communal représente un lien social essentiel pour la population et l’objectif avec la création de ce logement est de faire en sorte que les propriétaires puissent vivre à côte de leur commerce. La Maison « Laville » comme elle se nomme est actuellement inhabitée et  a besoin d’être réhabilité.  Cette maison serait séparée en 2 espaces : un T3 pour le gérant du Multiple Rural et un local associatif serait en plus créé dans ce lieu. 
- Cette démarche de création de logement permet à la commune d’exploiter des espaces inhabités et inoccupés afin de les transformer en lieux de vie plus écologique. </t>
  </si>
  <si>
    <t>- ATD
- Etude de faisabilité effectuée
- Les 2 bâtiments appartiennet à la commune
- Prochaine étape : devis afin d'estimer les travaux et recherche d'un maître d'œuvre.</t>
  </si>
  <si>
    <t>- Demande de devis pour estimer le coût des travaux (juin 2021)
- Demande de subvention Département, Etat 
- Appel d’offre Maitre d’œuvre (juillet 2022)
- Choix du Maitre d’œuvre pour gérer les travaux
- Création d’un marché de travaux  (septembre 2022)
- Appel d’offre et étude du marché
- Choix des entreprises 
- Début des travaux (janvier 2023)</t>
  </si>
  <si>
    <t>Réhabilitation du site industriel des fours à chaux</t>
  </si>
  <si>
    <t xml:space="preserve">- Le Site des Fours à Chaux fait partie du patrimoine industriel de la commune. Aujourd’hui ce site n’est plus entretenu. 
- Le Conseil Municipal souhaite réhabiliter ce site afin de faire revivre le patrimoine industriel de la commune. Des activités pourront être proposées tel que de l’escalade sur les Fours à Chaux. 
- Le site à l’état d’abandon aujourd’hui se dégrade et il est apparu nécessaire que ce patrimoine puisse revivre à travers différentes activités. 
- Une demande d’étude a été demandé par M. le Maire afin d’étudier les possibilités de ce site et d’avoir un chiffrage des travaux possibles (étude pas encore effectuée)
- Ce site sert aujourd’hui aux manœuvres des pompiers de la Dordogne. </t>
  </si>
  <si>
    <t>- Etude technique à réaliser 
- Demande de subvention 
- Le site des Fours à Chaux appartient à la commune</t>
  </si>
  <si>
    <t>- Début des travaux : 2025</t>
  </si>
  <si>
    <t>- DETR 30% : 21 k€
- Conseil Départemental 25% : 17 500€
- Montant d'autofinancement : 45 500€
- Montant total : 84 k€</t>
  </si>
  <si>
    <t>- DETR 30% : 68 400€
- Conseil départemental : 57 000€
- Montant d'autofinancement : 148 200€
- Montant total : 273 600€</t>
  </si>
  <si>
    <t>- DETR 30% : 1200€
- Conseil départemental 25% : 1000€
- Montant d'autofinancement : 2600€
- Montant total : 4800€</t>
  </si>
  <si>
    <t>- DETR 30% : 27000€
- Conseil départemental 25% : 22500€
- Montant d'autofinancement : 58500€
- Montant total : 108000€</t>
  </si>
  <si>
    <t>Sécurisation voie pietonne Saint Martial d'Excideuil</t>
  </si>
  <si>
    <t xml:space="preserve">- Pour privilégier les moyens de transports écologiques (vélo, marche à pied, trottinette,…), le Conseil Municipal souhaite sécuriser la voie piétonne traversant la RD705 allant jusqu’au Super U et également jusqu’à Excideuil. 
- Ce projet est venu de l’ancien mandat qui souhaitait une voie sécurisée adaptées aux piétons ou vélos. Dans le but de préserver l’environnement et de limiter la pollution, le nouveau Conseil reprend ce projet et souhaite le voir aboutir au cours de son mandat. 
- Une étude datant de Mars 2019 a été demandée à l’ATD afin de voir la faisabilité de ce projet. Ces travaux programmés pour fin 2019 ont dû être reprogrammé en attendant l’enfouissement des réseaux par ENEDIS.  Un plan de financement a également été effectué par l’ATD. </t>
  </si>
  <si>
    <t>- ATD, Conseil Départemental, Etat 
- La voie piétonne est existante sur la commune mais très dégradée
- Prochaines étapes : demande de subvention commencé dans le cadre des « Contrats de Projets Communaux 2016-2020 » (25%) à réactualiser, demande de DETR auprès de l’etat (30%)</t>
  </si>
  <si>
    <t>98 122 TTC</t>
  </si>
  <si>
    <t>- Installation de chantier et repérage : 7000
- Terrassement, fournitures et mise en œuvre : 25 300€
- Fournitures et mise en œuvre : 34 000€
- fournitures et mise en œuvre : 14 100€
- Montant total : 80 400€
- Imprévu 3% : 2412€
- Maîtrise d'œuvre 7% : 5797€
- DETR 30% : 29 436,60€
- Département 25% : 24 530,50€
- Montant d'autofinancement : 44154,90€
- Montant total : 98122€</t>
  </si>
  <si>
    <t>- Pas nécessaire d’effectuer un marché. 
- Date prévue des travaux : 2024</t>
  </si>
  <si>
    <t>Commune de Saint Médard d'Excideuil</t>
  </si>
  <si>
    <t>Remplacement d’un générateur de chauffage à énergie fossile par un système géothermique</t>
  </si>
  <si>
    <t>- Satisfaire à la transition énergétique en remplaçant un générateur de chauffage à énergie fossile par un système géothermique assisté d’une pompe à chaleur eau/eau sur sonde.
- Le but est d’alimenter en chauffage le bloc principal de bâtiments existant (composé de deux ALSH, de locaux de restauration, et d’un accueil adulte) et de connecter en réseau la mairie distante de 30 m et la salle polyvalente distante de 10 m.
- Ce projet vient en complément des travaux de rénovation du bloc principal et en cours de lancement pour un changement d’usage (Ancienne école).
- Il permettra des économies d’énergie.
- La superficie des bâtiments concernés représente environs 1100 m².
- L’intégration d’une production photovoltaïque est également prévue à l’étude pour satisfaire aux besoins d’énergie avec une part d’autoconsommation et donc d’une part d’autonomie de fonctionnement de la PAC en journée.</t>
  </si>
  <si>
    <t>- Calendrier : courant 2022/2023
- Etude préalable indispensable
- Appel d’offre suivant montant du marché
- Travaux courant 2022 – achèvement en 2023</t>
  </si>
  <si>
    <t>Remplacement éclairage Halogène du terrain de football par un équipement LED</t>
  </si>
  <si>
    <t>- Satisfaire à la transition énergétique en remplaçant des projecteurs d’éclairage halogène du terrain de football par des projecteurs de type led.
- L’objectif est de faire des économies importantes de consommation d’électricité avec un équipement bien moins énergivore et de réduire la facture d’électricité.
- Coût estimé entre 8000 et 10000 euros.
- Les entrainements de certaines équipes ne peuvent être organisés qu’en soirée d’où la nécessité d’un éclairage.</t>
  </si>
  <si>
    <t>- Calendrier : courant 2022/2023
- Etude préalable indispensable
- Travaux courant 2022 ou 2023</t>
  </si>
  <si>
    <t>Création d’une "voie verte"</t>
  </si>
  <si>
    <t>- Dans le cadre de la mobilité, nous souhaitons créer un itinéraire piétonnier et cyclable pour raccorder le bourg de Saint Médard d’Excideuil à la ville d’Excideuil.
- L’objectif est d’encourager le déplacement à pied ou à vélo vers les services ou commerces et de se raccorder aux infrastructures existantes et/ou en projet d’Excideuil.
- Le projet s’inscrit dans une logique de raccordement des services en cours de développement sur Saint Médard d’Excideuil à Excideuil.
- Il permet de contribuer à l’amélioration des moyens pour se déplacer autrement qu’en véhicule et en toute sécurité.</t>
  </si>
  <si>
    <t>- Calendrier : courant 2024/2025
- Etude préalable indispensable</t>
  </si>
  <si>
    <t>Commune de Saint Mesmin</t>
  </si>
  <si>
    <t>Réfection de la Mairie de SAINT-MESMIN</t>
  </si>
  <si>
    <t xml:space="preserve">- Dès le chiffrage exact du projet et des plans établis par l’ATD la commune s’adressera à tous les partenaires privilégiés : Comcom, Département, Région et Etat. </t>
  </si>
  <si>
    <t>- Travaux globaux : 250k€
- Commune 50k€ crédit
- Département : 50k€
- Etat : 50k€
- Montant d'autofinancement : 100k€
- Montant total : 250k€</t>
  </si>
  <si>
    <t>- Etude préalable en cours par l’ATD
- Début des travaux printemps 2022
- Fin des travaux printemps 2023</t>
  </si>
  <si>
    <t xml:space="preserve">Balisage des chemins de randonnée </t>
  </si>
  <si>
    <t>Association Les Vagabonds Verts</t>
  </si>
  <si>
    <t>- Mise en place d’un balisage conforme des chemins entretenus par l’association pour permettre un référencement de ces parcours de randonnée (élaboration de carte, intégration des parcours dans un périmètre plus large) : diversifier et enrichir les pratiques de loisirs nature, mise en valeur du territoire et du patrimoine naturel – Tourisme vert.</t>
  </si>
  <si>
    <t>- Communauté de communes ILAP
- Conseil départemental dans le cadre du PDIPR</t>
  </si>
  <si>
    <t>- 2021 - 2022</t>
  </si>
  <si>
    <t>Commune de Sarrazac</t>
  </si>
  <si>
    <t>Mise en place d’une signalétique – balisage des entreprises, commerces, hébergements et services publics</t>
  </si>
  <si>
    <t>- 2022</t>
  </si>
  <si>
    <t>Composteur collectif</t>
  </si>
  <si>
    <t xml:space="preserve">- Installation d’un ou plusieurs composteurs collectifs à disposition de la population : valoriser les déchets organiques pour ceux qui n’ont pas la possibilité d’installer un composteur individuel, réutilisation du compost pour les espaces verts communaux ou par les habitants. </t>
  </si>
  <si>
    <t>- SMCTOM / SMD3</t>
  </si>
  <si>
    <t>- 2021</t>
  </si>
  <si>
    <t>Espace commun partagé – Tiers lieu</t>
  </si>
  <si>
    <t>- A partir de 2022</t>
  </si>
  <si>
    <t>- Mise en place d’une signalétique pour les entreprises, commerces, hébergements et services publics du territoire : mettre en valeur les offres du territoire, dynamiser et informer.</t>
  </si>
  <si>
    <t>- Créer et aménager un espace où se retrouvent différentes activités (petit commerce, café et services), lieu de rencontre et de vie pour la population, équipé en numérique : dynamiser et favoriser l’attractivité du territoire, tisser des liens, favoriser les initiatives collectives, le développement économique du territoire et activer des ressources locales.</t>
  </si>
  <si>
    <t xml:space="preserve">Plateau multisport </t>
  </si>
  <si>
    <t>- Associations ou clubs sportifs</t>
  </si>
  <si>
    <t>- Travaux : 48 546, 08
- Conseil départemental 25% : 12 136,52
- Agence Nationale du Sport 50% : 24 273,04
- Montant d'autofinancement : 48 546,08€</t>
  </si>
  <si>
    <t>- 2ème semestre 2021</t>
  </si>
  <si>
    <t>Remplacement d'un générateur de chauffage à énergie fossile par des Pompes à chaleur (PAC)</t>
  </si>
  <si>
    <t>Imprimerie de l'Eperon (entreprise)</t>
  </si>
  <si>
    <t>- Satisfaire à la transition énergétique en remplaçant un générateur de chauffage à énergie fossile par des pompes à chaleur air/air au gaz dit "vert" non dangereux pour l'atmosphère (CO2).
- L'objectif est de supprimer l'usage de l'énergie fossile pour le chauffage des bâtiments et d'installer des PAC de nouvelle génération fonctionnant avec un gaz non dangereux, et permettant par la réversibilité (l'améliorer le confort des personnels en rafraichissant en période chaude en plus du chauffage en période froide.
- Grâce aux investissements déjà réalisés sur une centrale au sol photovoltaïque, l'énergie nécessaire pour le fonctionnement de ces PAC sera en partie produite sur site et autoconsommée.
- L'ensemble des systèmes PAC de l'entreprise vont également être reliés à un système de gestion centralisé pour optimiser les réglages et les commandes.</t>
  </si>
  <si>
    <t>- Courant 2022
- Etude financière en cours
- Travaux courant 2022</t>
  </si>
  <si>
    <t>- Courant 2022
- Etude financière en cours
- Début des travaux possibles en 2021 - achèvement en 2022</t>
  </si>
  <si>
    <t>Extension de bâtiment avec production d'énergie photovoltaïque pour autoconsommation en production</t>
  </si>
  <si>
    <t>- Pour des besoins de stockage et de production, l'entreprise projette la construction de 1000 m2 de bâtiment.
- Le projet prévoit une surface de panneaux photovoltaïques d'une puissance voisine de 80 à 100 Kwatt crête.
- L'entreprise se donne ainsi pour objectif de produire et auto consommer une partie de l'énergie nécessaire à son activité pour continuer les actions déjà réalisées en matière d'économie d'énergie et de réduction d'impact environnemental tout en développant son activité.
- Le coût du projet est estimé à 450 k€</t>
  </si>
  <si>
    <t>Construction de panneaux photovoltaïques</t>
  </si>
  <si>
    <t>GAEC de Maleville (exploitation agricole)</t>
  </si>
  <si>
    <t>- Projet de construction d'un bâtiment en panneaux photovoltaïques d'une puissance de 300kw.
- Revente de l'électricité EDF
- Surface 1900 m²</t>
  </si>
  <si>
    <t>- EDF</t>
  </si>
  <si>
    <t>- Terrassement : 25 k€
- Bâtiment : 126 k€
- Panneaux solaires : 210 k€
- Montant total : 361k€</t>
  </si>
  <si>
    <t>- Permis de construire en cours
- Travaux prévus en 2022</t>
  </si>
  <si>
    <t>Réhabilitation d'une maison et d'une grange</t>
  </si>
  <si>
    <t>Construction de vestiaires pour le terrain de football homologué et déplacement des vestiaires actuels sur le terrain d’entraînement</t>
  </si>
  <si>
    <t>- Etat des lieux : les installations existantes comprennent deux terrains de jeu situés à St Martial de Valette, rue du Moulin Grolier.
Si les terrains répondent aux normes en vigueur, les vestiaires en revanche sont mal situés (il faut traverser une voie) et dans un état très dégradé.
Ainsi, l’état des vestiaires ne permet pas d’accueillir les rencontres correspondant au niveau des meilleures équipes du club (Fédérale 2 et 3).
- Besoins : il est donc possible de créer des installations répondant aux exigences de la FFF, côté Nord en profitant du nouveau terrain et d’utiliser les installations côté sud pour les entraînements (avec une remise en état minimale)
- Le projet consiste en la création de nouveaux vestiaires, en construction modulaire par exemple.
- Il devra comprendre : 2 vestiaires de 25 m² chacun, dotés de douches collectives et de sanitaires dédiés ; Un local délégué ; Vestiaires arbitres ; Un espace médical ; Des sanitaires PMR pour le public</t>
  </si>
  <si>
    <t>- Bureau d’études
- Copil comprenant des usagers, des élus et les représentants des partenaires : Département- Région-Etat et Europe.
- Les fédérations sportives de football et de rugby.</t>
  </si>
  <si>
    <t>- Finalisation des études deuxième semestre 2022.
- Réalisation des travaux en 2023.</t>
  </si>
  <si>
    <t>Création d’une deuxième salle du cinéma intercommunal et extension du Hall d’accueil du cinéma actuel</t>
  </si>
  <si>
    <t>- Etat des lieux : le cinéma intercommunal est actuellement situé Place des Droits de l’homme à Nontron. Il est composé d’un hall d’accueil, d’un espace caisse réduit qui fait également office de bureau, d’une réserve, d’une salle de projection, de sanitaires, et enfin d’une salle de 160 places.
L’entretien des espaces a été une priorité de la CCPN qui souhaite garantir aux spectateurs une qualité et un confort comparables aux salles des cinémas plus urbains.
- Néanmoins, les sanitaires, le hall d’accueil, l’espace caisse deviennent obsolètes. De dimensions réduites, leur état réclame aujourd’hui des rénovations et une extension.
C’est dans le cadre de cette réflexion que l’idée d’accroitre la capacité d’accueil a vu le jour, avec la proposition d’une création d’une deuxième salle, le long de la salle existante.
- L’ATD 24 a donc été missionnée pour faire une esquisse et un projet sommaire. Il ressort de cette étude préalable, la faisabilité de l’opération, avec outre une rénovation complète des espaces déjà existants et l’extension du hall d’accueil, la possibilité de créer une deuxième salle de cinéma, le long de l’actuel équipement.
- Le projet consiste en : La création d’une deuxième salle, plus petite de 75 places dont 3 PMR ; La modification de l’entrée du cinéma pour la déconnecter de la salle des fêtes attenantes ; Des sanitaires PMR pour le public ; L’extension et la modification de l’espace caisse ; L’agrandissement du hall d’accueil afin de permettre les expositions ou manifestations diverses, dans le cadre des événements organisés par l’équipe d’animation</t>
  </si>
  <si>
    <t>- Europe, Etat (DSIL-DETR-FNADT), Région et Département
- CNC et ADRC
- Bureau d’études - Copil comprenant des usagers, des élus</t>
  </si>
  <si>
    <t>- Finalisation des études et des acquisitions d’ici à la fin de cette année 2022.
- Lancement des appels d’offres premier semestre 2023 : 
- Travaux fin 2023
- Ouverture en 2024.</t>
  </si>
  <si>
    <t>Réaffectation de plusieurs bâtiments communaux, rénovations et adaptations aux nouveaux usages</t>
  </si>
  <si>
    <t>Réhabilitation et amélioration de l’efficacité énergétique d’un logement-relais conventionné</t>
  </si>
  <si>
    <t>- Nature et intérêt du projet : une opération innovante
- Il y a deux ans, la commune a bénéficié du don de la part d’un particulier d’une maison d’habitation, située au centre-bourg du village, en vue d’une opération d’intérêt général. Conformément à la délibération municipale, il a été décidé de maintenir la vocation de ce bâtiment (hébergement) afin de consolider le potentiel démographique communal. Après examen de différents paramètres du marché locatif du Nontronnais, la commune a opté pour un créneau de clientèle diversifiée absent du secteur. Il s’agira donc d’un logement-relais (ou passerelle) conventionné (agrément PALULOS sollicité auprès du Département), susceptible d’accueillir de façon provisoire un public diversifié, à savoir : des jeunes stagiaires ou apprentis au sein d’établissements locaux ; des salariés saisonniers pour la durée de leurs contrats ; du personnel récemment recruté localement, en attente d’une installation pérenne ; de tout autre actif ou pas à la recherche d’une situation plus stable ; des familles dépourvues d’autres solutions dans l’immédiat. 
- Ce créneau du marché locatif local n’étant pas couvert actuellement (une réalisation quasi-similaire existe à St Pierre de Frugie), il y a une partie de cette demande qui est aujourd’hui insatisfaite, ce qui est préjudiciable à l’installation de nouveaux ménages. Compte tenu de l’intérêt de cette offre locative, le projet proposé par la commune d’Etouars revêt de ce fait une vocation intercommunale (les locataires pourraient par la suite s’installer définitivement sur une autre commune du secteur).	
- Il va de soi qu’une telle opération nécessite une organisation et gestion adéquates au niveau du planning des locations, de la cohabitation des locataires, de l’entretien des locaux, etc… (un règlement intérieur serait à envisager). D’autre part, il faudra prévoir le mobilier nécessaire en matière d’ameublement et d’équipement de cette maison d’habitation. 
- Pour ce qui est des travaux, trois chambres seront aménagées, ainsi que des espaces de vie en commun, sur une surface habitable totale de 100 m² (les espaces extérieurs seraient relativement limités). Il s’agira donc d’une réhabilitation complète du bâtiment (cf. étude ATD ci-jointe), avec en particulier des mises aux normes accessibilité, sécurité et surtout des aménagements de performance énergétique représentant la moitié des travaux envisagés.
- Objectifs poursuivis : s’intégrer dans une démarche d’aménagement local 
- Répondre à une demande locative non négligeable inhérente aux besoins d’hébergement temporaire ; Favoriser l’installation de nouveaux jeunes ménages sur le secteur ; Valoriser le patrimoine bâti communal et soutenir l’artisanat local.</t>
  </si>
  <si>
    <t>- Etat, Département, Agence Technique Départementale (ATD24),  Communauté de Communes du Périgord Nontronnais.</t>
  </si>
  <si>
    <t>- Travaux de réhabilitation et d’amélioration de l’efficacité énergétique : 137 600
- Frais d'ingénierie : 22 952
- Frais annexe : 5 116
- Montant total : 165 668
Mode de financement 
- Etat : 41 280
- Département : 22 025
- Autofinancement : 99 363
- Montant total : 165 668</t>
  </si>
  <si>
    <t>- Consultation et choix du Maître d’œuvre : juin – juillet 2021
- Elaboration des Etudes APS/APD et permis de construire : juillet – octobre 2021 
- Appel d’offres et choix des entreprises : novembre – décembre 2021 
- Engagement des travaux : début 2022
- Fin des travaux : automne 2022</t>
  </si>
  <si>
    <t>Extension et aménagement d’une Médiathèque à Nontron</t>
  </si>
  <si>
    <t>- Extension, rénovation et aménagement mobilier et informatique d’une médiathèque intercommunale dans le schéma et le réseau de lecture publique.
- En plein cœur du bourg de Nontron (dans les locaux de la médiathèque actuelle), à proximité de la mairie, la CCPN a l’ambition de poursuivre son programme de création de médiathèques et achever ainsi son réseau de lecture publique.
- Il s’agit de rénover les locaux existants pour les rendre conformes aux exigences nouvelles de la lecture publique et des usagers des équipements culturels.
- Ce projet se fera sur la base d’un projet culturel et scientifique élaboré en concertation avec les habitants et usagers.</t>
  </si>
  <si>
    <t>- Bureau d’études- Copil comprenant des usagers, des élus et les représentants des partenaires : Département- Région-Etat et Europe.
- L’ATD 24 sera missionnée pour la définition du programme sur la base du projet culturel et scientifique.
Le coût d’objectif sera alors déterminé, ainsi que les besoins en termes de locaux.
- C’est à ce moment que sera choisi le bureau d’études en capacité de mener la maîtrise d’œuvre.
- La CCPN travaillera sur ce projet avec un Copil composé pour partie d’élus de la commune concernée, celle-ci devant participer au financement via un fonds de concours : 50 % du reste à charge HT.</t>
  </si>
  <si>
    <t>Le chiffrage n’est pas encore connu et les études n’ont pas démarré.
Montant estimatif : 
- Etudes : 30 k€
- Travaux d'aménagement : 245 k€
- Montant total : 275 k€</t>
  </si>
  <si>
    <t>Le chiffrage est  au stade de la faisabilité de l’opération et les études n’ont pas démarré.
Montant estimatif :
- Etudes : 50 k€
- Travaux d'aménagement : 80 k€
- Travaux de création de la zone neuve : 275 k€
- Acquisitions de mobiliers et de matériels informatiques
- Aménagements extérieurs et signalétique : 30 k€
- Montant total : 495 k€</t>
  </si>
  <si>
    <t>Le chiffrage est  au stade de la faisabilité de l’opération et les études n’ont pas démarré.
Montant estimatif :
- Acquisitions de terrains :
- Etudes : 70 k€
- Travaux d'aménagement et d'extension : 400 k€
- Equipements mobilier : 50 k€
- Matériels informatiques et audiovisuel : 40 k€
- Acquisition de collections : 15 k€
- Signalétique : 10 k€
- Montant total : 585 k€
Financeurs à hauteur de 20% du montant total : Europe, Drac, Etat (DETR ou DSIL), Région, Département</t>
  </si>
  <si>
    <t>- Finalisation des études d’ici à la fin de cette année 2023.
- Lancement des appels d’offres premier semestre 2024 : 
- Travaux de la première tranche fin 2024</t>
  </si>
  <si>
    <t>Rénovation du complexe aquatique couvert l’Ovive</t>
  </si>
  <si>
    <t>- Europe, Etat, Région, Département, Bureau d’études</t>
  </si>
  <si>
    <t>Création et aménagement d’une Médiathèque à Piégut</t>
  </si>
  <si>
    <t>- Création et aménagement mobilier et informatique d’une médiathèque intercommunale dans le schéma et le réseau de lecture publique.
- En plein cœur du bourg de Piégut, à proximité de la mairie, la CCPN a l’ambition de poursuivre son programme de création de médiathèques et achever ainsi son réseau de lecture publique.</t>
  </si>
  <si>
    <t>- Bureau d’études-Copil composé des différents partenaires (première réunion au mois de mai 2021 pour un dépôt du projet au stade ATD en avril 2022), 
- Les partenariats seront techniques et financiers : technique : définition des besoins et des espaces, rédaction du Projet scientifique et culturel ; Financier : subvention de 80% pour les études, les travaux, l’équipement informatique et vidéo, l’aménagement mobilier intérieur et extérieur, acquisitions des collections, participation aux frais de recrutement d’un personnel dédié à l’animation du lieu en lien avec l’équipe des bénévoles.
- Il est à noter que le projet fait l’objet d’un portage bilatéral : CCPN et Mairie de Piégut-Pluviers. La mairie participera financièrement, via un fonds de concours de la moitié HT du reste à charge de la CCPN après les financements accordés.</t>
  </si>
  <si>
    <t>- Le plan de financement est en cours. Une fois le projet scientifique et culturel rédigé et validé par les partenaires, l’ATD 24 réalisera une étude de programmation qui permettra le choix d’un bureau d’études.
- Le chiffrage est donc estimatif et s’appuie sur un projet du même type réalisé l’an passé à St Pardoux la Rivière.
- Etudes : 70 k€
- Travaux d'aménagement : 350-400 k€
- Mobilier : 30 k€
- Informatique et matériel audiovisuel : 30 k€
- Signalétique : 15 k€
- Aménagement extérieur : 30 k€
- Acquisitions des collections : 25 k€
- Montant total : 600 k€
- Autofiancement à 20%</t>
  </si>
  <si>
    <t>- Finalisation des études  d’ici à la fin avril 2022
- Lancement des appels d’offres premier semestre 2022 : 
- Travaux fin 2022
- Durée des travaux : 12 mois.</t>
  </si>
  <si>
    <t>CCPN Régie de l'eau (EPCI)</t>
  </si>
  <si>
    <t>- Nontron appartient au bassin versant du Bandiat, ruisseau qui contourne la ville à sa pointe Sud et qui s'écoule d'Est en Ouest. Cette rivière reçoit peu d'affluents à sa traversée du territoire communal. Ceux-ci sont des ruisseaux de faible importance.
- L'un d'entre eux, le Rieu-Merdançon aussi appelé LE RINO, traverse la ville de Nontron du Nord au Sud et se jette dans le Bandiat à la sortie de la ville. Son talweg constitue l'artère principale du réseau de collecte des eaux pluviales de la ville.
- Cet ouvrage ancien, emprunte la rue du 11 novembre, la rue Camille Chabaneau et la rue Antonin Debidour. Ce réseau est difficile d’accès et serpente tantôt sous domaine public tantôt sous les habitations privées.
Des incidents (effondrement ponctuel lors de travaux de réseaux) et des investigations récentes ont mis en évidence d’importantes dégradations au niveau de l’impasse des Laurières et sur l'ensemble du tracé passant sous les habitations et présentant une menace d'effondrement permanente.
- La CCPN a donc pris une compétence spécifique afin de sécuriser ce cours d'eau qui a été largement modifié par l'activité anthropique et ainsi prémunir la population du risque d'effondrement sur les 70 logements concernés par le tracé naturel de ce cours d'eau.
- Le projet de réhabilitation et de sécurisation se décline en quatre phases comme suit :
PHASE 1 : Acquisition foncière pour permettre la création d'un premier bassin d'orage
PHASE 2 : Acquisitions foncières pour créer des accès au RINO &amp; création de ces accès
PHASE 3 : Création d'un bassin d'orage &amp; réhabilitation d'une partie de réseau
PHASE 4 : Création exutoire en sortie du bassin n°2 et sécurisation/ réhabilitation du RINO</t>
  </si>
  <si>
    <t>Les études de la Phase 1 ont été réalisées, cependant les éléments financiers des Phases 2, 3 et 4 ne sont qu’une estimation issue d’une étude globale réalisée en 2017 par un bureau d’étude. Le plan de financement prévisionnel est comme suit :
- Phase 1 : 650 k€
- Phase 2 : 860 k€
- Phase 3 : 2 300 k€
- Phase 4 : 4 400 k€
- Montant total : 8 210 k€ 
- Autofinancement à hauteur de 20%</t>
  </si>
  <si>
    <t>2021-2022 - PHASE 1 : Acquisition foncière pour permettre la création d'un premier bassin d'orage
- Acquisition d'une propriété foncière en aval du bassin versant naturel du RINO et de sa zone canalisée sous domaine privé
- Création d'un bassin d'orage de 800m3 équipé d’un organe de régulation afin de stabiliser le débit par temps de pluie s'évacuant dans la partie canalisée et ainsi éviter la dégradation de l'ouvrage
2022-2023 - PHASE 2 : Acquisitions foncières pour créer des accès au RINO &amp; création de ces accès
- Acquisition de deux propriétés sur le tracé du RINO dans le secteur de la Rue Antonin Debidour, secteur non exploré à ce jour en raison du risque d'effondrement et en l'absence d'accès sécurisés.
- Création de 2 accès sécurisés au RINO permettant une exploration approfondie et l'accès aux entreprises dans l'objectif d'une réhabilitation complète de l'ouvrage.
2023-2024 – PHASE 3 : Création d'un bassin d'orage &amp; réhabilitation d'une partie de réseau
- Création du 2ème bassin d'orage prévue dans l'étude de modélisation hydraulique permettant d'assurer une régulation du débit lors d'une pluie cinquantenale.
- Réhabilitation et création d'un réseau de collecte et de transit des eaux issues du bassin versant naturel du RINO afin de limiter l'érosion de l'ouvrage historique dégradé par les trop fortes vitesses par temps de pluie.
2024-2025 – PHASE 4 : Création exutoire en sortie du bassin n°2 et sécurisation/ réhabilitation du RINO
- Création d'un exutoire spécifique pour le bassin n°2 afin de dévoyer plus de 60% du débit de pluie transitant dans l'ouvrage historique sous domaine privé.
- Fin de la réhabilitation/sécurisation du tracé historique du RINO.</t>
  </si>
  <si>
    <t>Aménagement d’un pole pédagogique et de bureaux de type « hôtel d’entreprise »</t>
  </si>
  <si>
    <t>- La production et la distribution de l’eau potable a été assurée par le syndicat intercommunal des Eaux (S.I.D.E.) de la région de Nontron depuis 1962. Devenu compétence de la Communauté de Communes du Périgord Nontronnais au 1er janvier 2018, le SIDE de la région de Nontron est aujourd'hui un acteur incontournable dans le Périgord Vert, pour tout ce qui concerne la gestion de la ressource en eau.
- Expert technique reconnu dans ce domaine, il souhaite désormais élargir son champ de compétences en réalisant des actions de communication et d'animation auprès du public.
- En effet, informer les usagers (particuliers, entreprises, établissements publics, ...) et les sensibiliser à un usage raisonné et à la préservation des ressources en eau est de la responsabilité du gestionnaire de ces ressources.
- La Régie de l’Eau dispose d’un bâtiment de 400m² au sol sur 2 niveaux implanter dans le centre de la Ville centre de Nontron.
- Elle envisage donc la création au rez de chaussée d'un pôle pédagogique, offrant au public un support de compréhension ludique, pour le sensibiliser à l'importance de la ressource en eau. Des partenariats pourront être élaborés avec les écoles, collèges et lycées, les centres de loisirs, les offices de tourisme et les différentes associations présentes dans le Périgord Vert pour accueillir des groupes selon une fréquence mensuelle toute l'année et bimensuelle au printemps et en été.
L’espace pédagogique de la Maison de l’Eau a pour objectif de devenir un centre de ressources qui vise à développer des comportements écocitoyens en participant à la formation des scolaires et à la sensibilisation du grand public.
- L’équipe d’animateurs permanents partagées avec les associations présentes sur le territoire (PNR PL, CPIE, Tissus associatif), développera une offre pédagogique délivrée gratuitement (ou à un coût minime) dans le cadre de la mission de service public de la Régie de l’Eau, en soutien des professeurs et plus généralement, en réponse aux attentes des usagers de l’eau et aux enjeux du territoire en matière de développement durable.
Chaque année, il est estimé que plus de 5000 personnes pourront bénéficier d’animations initiées à l’attention des scolaires, de la maternelle aux formations post-baccalauréat, mais également des associations, du grand public, des entreprises, des structures spécialisées.
- D’une durée de 2 heures, le parcours pédagogique proposé par la Maison de l’Eau s’articulera autour des thèmes du cycle domestique et naturel de l’eau, de la maîtrise des consommations, de la protection de la biodiversité et des métiers. Une approche interactive, des dégustations d’eau et des activités expérimentales réalisées en laboratoire jalonnent la visite.
- En substance, le projet élaboré par le cabinet d’architecte sur le bâti existant permet de créer au rez de chaussé en ensemble de pièces composées d’un hall pédagogique, de 2 bureaux, d’un auditorium de 70 places, d’un laboratoire de démonstration et d’une salle de réunion pouvant accueillir 40 personnes.
L’étage du bâtiment d’une surface utile de 400m² serait dédié à la création de 10 bureaux, d’une salle de reprographie et de 2 salles de réunions.
- Afin de créer une dynamique autour de la gestion de ce bâtiment en dehors des plages dédiées à l’aspect pédagogique, l’ensemble des pièces seront mutualisables et gérées à la manière d’un hôtel d’entreprise afin de permettre à l’ensemble des acteurs locaux de l’utiliser à d’autres fins (télétravail, réunions, colloques, scolaires, associatifs…).
- A terme, l’emploi d’une personne en charge de la gestion et de l’animation de ce projet pourra être envisagé.</t>
  </si>
  <si>
    <t>- Europe, Etat, Région, Département, CPIE et mairie
- Parc Naturel Régional Périgord Limousin</t>
  </si>
  <si>
    <t>- Les travaux de réhabilitation ont été estimé par le Cabinet d’Architecture en 2021, cependant le coût des équipements pédagogiques n’est qu’estimatif :
- Travaux : 1 108 445 €
- Equipement : 160 k€
- Montant total : 1 268 445 €
- Autofinancement à hauteur de 20%</t>
  </si>
  <si>
    <t>- 2021-2022 - Travaux de réhabilitation du bâtiment
- 2021-2022 – Création du parcours pédagogique
- 2023 – Ouverture au public</t>
  </si>
  <si>
    <t>Dérivation de la Doüe du plan d’eau de Moulin Pinard (Le Bourdeix)</t>
  </si>
  <si>
    <t>- La Régie de l’Eau projette la dérivation du ruisseau "la Doüe", sur la commune du Bourdeix, afin de supprimer la traversée du plan d'eau de Moulin Pinard qui est sa principale ressource en eau brute. 
- L'objectif est d'améliorer la gestion du plan d'eau, utilisé pour l'alimentation en eau potable du Syndicat et permettre de le vidanger régulièrement conformément à la règlementation et ainsi limiter l’apparition de cyanobactérie.
- Les travaux comprendront : La création d’un barrage en terre à l'amont de la retenue de façon à isoler le plan d’eau vis-à-vis de la Doüe et du ruisseau des Forges ; 	La création d'un ouvrage en génie civil pour alimenter la retenue ; La création d'un ouvrage en génie civil pour alimenter la dérivation ; La création d'un nouveau lit pour la dérivation en rive gauche de la retenue jusqu’en amont du moulin de Pinard ; Le remblaiement de la retenue en amont du nouveau barrage et la recréation des lits des deux cours d’eau ; La création d'un bassin de décantation en aval du barrage pour permettre la vidange.
- A terme, après sa mise en service, la dérivation aura une incidence positive sur la qualité des eaux du ruisseau et sur le milieu naturel environnant :
- Qualité physico-chimique : le réchauffement des eaux par transit dans le plan d'eau et surverse au niveau du barrage sera supprimé dans sa plus grande majorité, permettant la restitution d'eaux plus fraiches à l'aval du plan d'eau ; d'où réduction du risque d'eutrophisation du cours d'eau. 
- Qualité biologique : l'amélioration de la qualité physico-chimique de l'eau du ruisseau sera bénéfique pour sa qualité biologique ; de plus, les aménagements prévus empêcheront le transfert des poissons de 2ème catégorie vers le ruisseau de 1ère catégorie.
- Qualité écologique : les travaux projetés permettront de garantir un débit minimum biologique sur le ruisseau, mais également de restaurer la dynamique de l'écoulement et le transport des sédiments. Bien que la forte pente de l'extrémité aval de la dérivation, de même que la présence naturelle d'un chaos rocheux un peu plus bas, ne permettent pas la dévalaison des poissons, la dérivation rétablira en partie la continuité écologique de ce tronçon.
- Zone humide : la construction du barrage amont et le remblaiement à l'amont de celle-ci induiront la création une zone humide.
- La dérivation aura également une incidence positive sur la gestion du plan d'eau : Limitation de l'envasement ; Simplification les vidanges ; Protection de la ressource en cas de pollution.</t>
  </si>
  <si>
    <t>- Europe, Etat, Région, Département, bureau d'étude
- Agence de l'Eau Adour Garonne</t>
  </si>
  <si>
    <t>- Travaux : 1 282 430 €
- Autofinancement à hauteur de 20%</t>
  </si>
  <si>
    <t>- Démarrage des travaux estimés pour mars 2022</t>
  </si>
  <si>
    <t>Aménagement d'espaces de détente de jeux</t>
  </si>
  <si>
    <t>Commune d'Aubignac</t>
  </si>
  <si>
    <t>- Aménagement d'un espace de détente et de jeux enfants au jardin public
- Transition écologique
- Accueil des touristes et des personnes en pause sur l'aide de la sapinière
Dans le jardin public et sur l'aire de repos de la Sapinière, aménagement de toilettes sèches, tables de pique-nique. Zone de détente enfant de style city-park ou aire de jeu.</t>
  </si>
  <si>
    <t>- Pourrait être un projet de l'Amicale Laïque, dans le cadre de l'opération Budget Participatif du Conseil Départemental. Une mise à disposition de l'aire à la commune pourrait être envisagée. L'aire de la Sapinière est le domaine du Conseil Départemental. Toutefois, elle est intégrée à l'entrée du bourg, des tables sont disposées mails il n'y a pas de WC. Les utilisateurs de l'aire vont faire leurs besoins dans les jardins et parc attenant.</t>
  </si>
  <si>
    <t>Espace d'animation et vie sociale, culturelle et sportive</t>
  </si>
  <si>
    <t>- Construction d'un équipement multi-usage : ateliers associatifs, vestiaires et sanitaires du stade, lieu de stockage matériel associatif. Bâtiment à énergie positive avec photovoltaïque. Espace atelier dont atelier numérique. Cet espace d'animation, de vie sociale et de vie culturelle sur le site du stade d'Aubignac permettra de mettre en conformité les sanitaires et les vestiaires du stage (programmation ADAP).</t>
  </si>
  <si>
    <t>- Demande d'étude à l'Agence Technique Départementale et au SDE24.</t>
  </si>
  <si>
    <t>Aménagement de l'intérieur de l'Eglise</t>
  </si>
  <si>
    <t>- Dans la poursuite des travaux extérieurs effectués en 2021, aménagement et restauration intérieure : traitement des murs intérieurs, système de chauffage et éclairage, mise aux normes éléctriques.</t>
  </si>
  <si>
    <t>- DETR, Fondation du patrimoine</t>
  </si>
  <si>
    <t>Poursuite de la rénovation de l'école</t>
  </si>
  <si>
    <t>- Poursuite de la rénovation de l'école : impact énergétique, maîtrise de la qualité de l'air, traitement de la façade (crépis, volets, huisseries), traitement de la façade de l'école, changement des fenêtres, hydrogommage des pierres, reponçage des volets, traitement de l'ensemble des volets bois et peinture, maîtrise de la qualité de l'air (Radon-CO2)</t>
  </si>
  <si>
    <t>- Les devis vont être demandés. Programmation sur 2022/2023</t>
  </si>
  <si>
    <t>Travaux de rénovation énergétique de l'école communale de St Martial de Valette</t>
  </si>
  <si>
    <t>Commune de St Martial de Valette</t>
  </si>
  <si>
    <t>- Il s'agit de prévoir des travaux destinés à améliorer le confort des élèves et à diminuer la facture énergétique de l'école, la dépense annuelle de chauffage se monte à 10 k€.
- L'école se compose de 3 bâtiments distincts : maternelle, cantine et école primaire (du CE1 au CM2 et Ulis).
- Le projet est en cours de réflexion et ne pourra être mené à bien qu'après un audit conduit par le SDE24. Il s'agit d'un plan pluriannuel de travaux en 3 ou 4 ans : maternelle (isolation des sols et murs, mise aux normes électriques, remplacement du mode de chauffage) ; école (réfection et isolation des sols de la moitié restante du bâtiment, cantine : réfection du crépi de la façade) ; remplacement du mode de chauffage qui gère école et cantine.</t>
  </si>
  <si>
    <t>- SDE 24 pour ce qui est de l'audit énergétique des bâtiments de l"école. Des contacts ont été pris en ce sens.
- Le Conseil Départemental et l'Etat pour subventionner une partie du budget dédié. Le plan étant au stade de la réflexion, aucune demande n'a été faite pour le moment.</t>
  </si>
  <si>
    <t>-  2ème semestre 2021 : audit énergétique sous l'égide du SDE 24
- Année 2022 : Isolation des murs et sols de la maternelle + Chauffage
- Année 2023 : Isolation sol de l'école et réfection crépi cantine
- Année 2024 : Remplacement du mode de chauffage école + cantine</t>
  </si>
  <si>
    <t>Commune de Commezac</t>
  </si>
  <si>
    <t>- Création d'un bâtiment technique
- Panneaux solaire sur le bâtiment avenue de l'école</t>
  </si>
  <si>
    <t>- SDE 24, bureau d'études</t>
  </si>
  <si>
    <t>- Montant estimatif :
- Bâtiment : 35 k€</t>
  </si>
  <si>
    <t>- Démarrage des travaux du bâtiment technique : 2022
- Démarrage des travaux pour le photovoltaïque : 2023</t>
  </si>
  <si>
    <t>- Réhabilitation de l’ancien terrain de tennis en plateau multisport : enrichir la pratique du sport à l’école, développer la pratique du sport : le sport pour tous (associations ou clubs sportifs, sport de loisirs), pallier le déficit en équipement sportif de proximité</t>
  </si>
  <si>
    <t xml:space="preserve">- Depuis plus de 10 ans les équipes municipales de la commune de SAINT-MESMIN ont développé un projet de station tourisme de pleine nature. Cela s’est traduit par l’aménagement des Gorges de l’Auvézère avec la création de cheminements pédestres , VTT et cavaliers , la construction de deux passerelles qui permettent de relier les différents sites intéressants situés de part et d’autre de la rivière .
- Ces actions ont été financées en partie par la commune, la Communauté de Communes et le Département.
- La commune a aussi investi dans la construction de 3 gîtes ce qui représente un hébergement de 50 places pour les jeunes , les sportifs et les touristes.
- Les années 2019 et 2020 ont amené sur le site des centaines de touristes pendant les week-end et les vacances scolaires .
- Face à cette situation , début 2021 l’équipe municipale a décidé d’entreprendre d’importants travaux de rénovation de la mairie . 
En effet cette dernière , vétuste , non isolée , chauffée à l’électricité , est devenue trop petite et non représentative pour répondre non seulement à l’afflux de population (plus 30 % en 10 ans) à l’afflux de touristes en quête d’informations et d’investisseurs à la recherche de biens à vendre. 
- Cette rénovation consistera à augmenter la surface actuelle, et en profiter pour : échanger toutes les ouvertures existantes par des ouvertures aux normes actuelles en matière d’acoustique et d’économie d’énergie, installer une chaudière et un chauffage aux granulés de bois, isoler les murs , plafonds et sols, revoir l’accessibilité et enfin et créer un espace connecté style France Services.
- Le coût des travaux est estimé à environ 250 000 € HT. Le début est planifié pour février 2022 et la fin pour décembre 2022. </t>
  </si>
  <si>
    <t>- Etat, région, département, CCPN s'engagent au financement du projet</t>
  </si>
  <si>
    <t>Réaménagement de la médiathèque intercommunale à La Coquille</t>
  </si>
  <si>
    <t>CCPL</t>
  </si>
  <si>
    <t xml:space="preserve">- La Communauté de communes Périgord-Limousin souhaite réaménager sa propre médiathèque intercommunale située sur la commune de La Coquille.
A ce jour, elle possède trois médiathèques situées sur les communes de Thiviers, La Coquille et Jumilhac-Le-Grand.
Le réaménagement de cette médiathèque à La Coquille permettra notamment de créer et réaménager certains espaces qui permettront désormais d’accueillir des groupes, de développer de nouvelles prestations et d’améliorer la qualité d’accueil du public.
Ce projet respecte les ambitions et orientations culturelles, voulues par la CDC Périgord-Limousin :
-	Donner accès à la culture au plus grand nombre de citoyens
-	Démocratiser la culture
-	Favoriser l’accès à la lecture et à la culture plus largement pour différents publics, en développant des synergies et partenariat avec des structures locales :
-	Enfants et jeunes : Relais Assistantes Maternelles (bébés lecteurs), écoles, centres de loisirs intercommunaux, espaces jeunes intercommunal, collège de La Coquille
-	Familles
-	Personnes âgées : EHPAD
-	Poursuivre le service de portage de livres à domicile pour les personnes ayant des difficultés de mobilité
-	Améliorer l’accessibilité générale de ce bâtiment pour des personnes utilisatrices, en situation de handicap
Il devra respecter, d’un point de vue écologique et énergétique, les ambitions ainsi que la stratégie de transition écologique et énergétique définie par la CDC Périgord-Limousin à travers son Plan Climat Air Energie Territorial 2020 – 2025.
</t>
  </si>
  <si>
    <t>- Bibliothèque Départementale de Prêt : Mise à disposition du fonds départemental culturel papier et numérique
Centres de loisirs intercommunaux : Lectures auprès d’enfants accueillis dans ce cadre 
Bébés lecteurs (RAM) : Lectures auprès d’enfants accueillis dans ce cadre 
Ecoles, collège de La Coquille : Partenariats réguliers, toute l’année, ateliers lectures etc.
Espace Jeunes : Tous les mercredis, accompagnement de certains jeunes pour permettre l’emprunt de livres.
EPHAD : Partenariats réguliers, toute l’année, ateliers lecture etc.</t>
  </si>
  <si>
    <t>- En investissement, à ce stade, le montant global de l’opération est communiqué de manière approximative, sans une analyse plus approfondie fournie par l’ATD 24. Le montant global de cette opération d’environ 100 000 € HT est estimé sur une base de coûts aux ratios de la construction / m² à savoir 1 000 € / m² en réhabilitation pour 60 m² d’emprise au sol du bâtiment à réaménager. A cela s’ajoute également les frais d’achat de mobilier, de matériel ainsi que l’ensemble des postes détaillés dans la fiche action.</t>
  </si>
  <si>
    <t>- Etapes actuelles : 
-	Validation du lancement de cette opération
-	Définition précise de ce projet
Prochaines étapes :  
-	Etude de faisabilité par l’ATD 24
-	Travail préparatoire avec les financeurs potentiels de l’opération (Etat, Région, Département, Europe)</t>
  </si>
  <si>
    <t>Transformation d’une friche industrielle pour soutenir un projet cuir de l’abattoir à Thiviers</t>
  </si>
  <si>
    <t xml:space="preserve">- La Communauté de communes Périgord-Limousin va acquérir un ensemble de parcelles (AL 278, 280, 293, 295, 296, 297, 298, 299, 336 : surface totale de 16 543 m²), propriété du groupe ARTERRIS, situées sur la commune de Thiviers, à proximité immédiate de celles occupées par l’abattoir industriel bovins, ovins, porcins appartenant au groupe T’Rhéa.
Elle fera démolir et désamianter les bâtiments situés sur ces parcelles pour que les parcelles AL 293, 295, 296, 297, 298, 299 deviennent une plateforme nue, prête à construire.   
</t>
  </si>
  <si>
    <t>- CD, Région, Etat : Montant à répartir après
concertation avec les financeurs</t>
  </si>
  <si>
    <t xml:space="preserve">- Etapes actuelles : 
-	Accord et proposition du Conseil Départemental 24 pour monter cette opération
-	Montage de l’opération
Prochaines étapes :  
-	Travail préparatoire avec les financeurs potentiels de l’opération (Etat, Région, Département, Europe)
2021/2022 : Achèvement des travaux et livraison de l’opération
</t>
  </si>
  <si>
    <t>Construction et aménagement d’un pôle Enfance – Jeunesse intercommunal</t>
  </si>
  <si>
    <t xml:space="preserve">- CAF, MSA, Conseil Départemental de la Dordogne, PMI, DDCSPP.
Leurs rôles et missions : Apportent un agrément pour cet équipement. Apportent une autorisation d’ouverture de sites. Apportent des conseils et un accompagnement auprès de l’équipe encadrante Enfance – Jeunesse intercommunale dans le cadre de ses missions hebdomadaires. </t>
  </si>
  <si>
    <t xml:space="preserve">- Répartition financière à définir lors de prochaines réunions des financeurs </t>
  </si>
  <si>
    <t xml:space="preserve">- Etapes actuelles : 
-	Réalisation d’une étude de faisabilité par l’Agence Technique Départementale 24 (En cours. Non achevée)
Prochaines étapes :  
-	Poursuite du montage de cette opération
-	Définition du programme technique et architectural
-	Travail préparatoire avec les financeurs potentiels de l’opération (Etat, Département, CAF, MSA)
-	Préparation du marché de maîtrise d’oeuvre
2026 (fin du mandat 2020/2026) : Objectif souhaité par les élus intercommunaux -&gt; Livraison et achèvement de cette opération
</t>
  </si>
  <si>
    <t>Construction d’un atelier des services techniques intercommunaux</t>
  </si>
  <si>
    <t>- La Communauté de communes Périgord-Limousin envisage de construire un nouvel atelier des services techniques intercommunaux compte tenu de la vétusté et de la configuration non optimale de son atelier actuel.
Cela offrira de meilleures conditions de travail pour les agents des services voirie et espaces naturels mais également de meilleures conditions de stockage du matériel et des équipements de ces services.
Ce projet rassemblera un nouveau bâtiment (construction neuve) d’environ 850 m² ainsi que 680 m² d’espaces extérieurs professionnels
Ce projet devra respecter les ambitions ainsi que la stratégie de transition écologique et énergétique définie par la CDC Périgord-Limousin à travers son Plan Climat Air Energie Territorial 2020 – 2025.
Il est prévu de faire installer des panneaux solaires en toiture sur ce bâtiment. D’autres réflexions liées au montage de cette opération, en matière photovoltaïque, sont en cours.</t>
  </si>
  <si>
    <t xml:space="preserve">- En investissement, à ce stade, le montant global de l’opération est communiqué de manière approximative, sans une analyse plus approfondie fournie par l’ATD 24. Le montant global de cette opération, compris entre 2 500 000 € HT et 2 700 000 € HT a été estimé en considérant les coûts d’opérations similaires et achevées, portées par des communautés de communes voisines.
-Répartition financière à définir lors de prochaines réunions des financeurs </t>
  </si>
  <si>
    <t>Entre 2 500 000 € HT et 2 700 000 € HT</t>
  </si>
  <si>
    <t>- Etapes actuelles : 
-	Définition de la localisation précise de ce projet
-	Définition du contenu précis de ce projet
Prochaines étapes :  
-	Validation du lancement de ce projet et choix de sa localisation</t>
  </si>
  <si>
    <t>Construction et aménagement d’un ensemble de bureaux, commerces et d’une Maison de l’Entreprise</t>
  </si>
  <si>
    <t>Communauté de communes Périgor-Limousin</t>
  </si>
  <si>
    <t>- Ce projet est situé en cœur de ville de la commune de Thiviers, sur une parcelle en état actuel de friche, composée d’une grange à démolir et d’une maison à réhabiliter.
Il est mené en lien avec les dispositifs Petite Ville de Demain et Territoire d’Industrie.
Celui-ci est composé de deux bâtiments principaux :
-	Construction neuve d’un bâtiment sur deux niveaux (rez-de-chaussée et étage) composé de locaux commerciaux et de locaux de bureaux à louer et à vendre
-	Réhabilitation d’une maison transformée en Maison de l’Entreprise sur trois niveaux, pour y développer différents espaces de travail partagés, différents services dans le cadre d’une pépinière d’entreprises, d’un hôtel pour entreprises et d’un espace de coworking, composée de : 
-	Bureaux à la location temporaire
-	Salle de réunion et de formation pour structures professionnelles 
-	Espace de travail partagé / coworking
-	Bureau du service Economie de la Communauté de communes Périgord-Limousin
-	Bureau utilisable par les différents partenaires économiques de la Communauté de communes Périgord-Limousin
-	Espace de convivialité 
Ce projet devra respecter les ambitions ainsi que la stratégie de transition écologique et énergétique définie par la CDC Périgord-Limousin à travers son Plan Climat Air Energie Territorial 2020 – 2025.
Au sein de ces bâtiments, une offre de prestations de services à vocation économique sera proposée par la Communauté de communes Périgord-Limousin, en partenariat avec ses partenaires économiques (Chambre de Commerce et d’Industrie, Chambre des Métiers et de l’Artisanat, Périgord Initiative, Périgord Développement, MEDEF, Syndicats professionnels, Boutique de Gestion pour Entreprendre, Coop Alpha, Emergence Périgord etc.)
Cette offre de prestations de services (ateliers, formations collectives, RDV et accompagnement individuel, location de locaux, domiciliation d’entreprises …) sera proposée à différents publics :
-	Créateurs d’entreprises, porteurs de projets
-	Entreprises en développement, déjà existantes</t>
  </si>
  <si>
    <t>Entre 2M et 2,5M€</t>
  </si>
  <si>
    <t xml:space="preserve">-  En investissement, à ce stade, le montant global de l’opération est communiqué de manière approximative, sans une analyse plus approfondie. Le montant global et total de cette opération est estimé à 1 000 000 € HT sur une base de ratios de la construction / m² (1 000€ /m² construit pour 850 m² de bâtiments couplés aux autres dépenses rattachées à ces travaux et complétés par des travaux extérieurs sur 650 m²). 
-Répartition financière à définir lors de prochaines réunions des financeurs </t>
  </si>
  <si>
    <t xml:space="preserve">- En investissement, le montant global de l’opération est communiqué de manière approximative à ce stade, sans une analyse plus approfondie d’un cabinet d’assistant à maîtrise d’ouvrage ni de l’ATD 24. Le montant global de cette opération, compris entre 2 000 000 € HT et 2 500 000 € HT est estimé, en comparaison d’autres opérations achevées, déjà conduites par la Communauté de communes Périgord-Limousin.
-Répartition financière à définir lors de prochaines réunions des financeurs 
</t>
  </si>
  <si>
    <t>- Etapes actuelles : 
-	Acquisition foncière de la parcelle concernée
-	Réalisation d’une étude de faisabilité par l’Agence Technique Départementale 24 (En cours. Non achevée)
Prochaines étapes :  
-	Mission confiée à un Assistant à Maîtrise d’Ouvrage visant à calibrer le programme technique et architectural de l’opération, les coûts et délais et préparer le marché de maîtrise d’œuvre
-	Elaboration du modèle économique de ce projet : organisation, fonctionnement, prestations de services
-	Travail préparatoire avec les financeurs potentiels de l’opération (Etat, Région, Département, Europe)
2021 : Mission d’Assistance à Maîtrise d’Ouvrage
2022 : Mission de maîtrise d’œuvre + Travaux
2023 : Achèvement des travaux et livraison de l’opération</t>
  </si>
  <si>
    <t>Construction et aménagement d’une pépinière / hôtel pour entreprises</t>
  </si>
  <si>
    <t xml:space="preserve">- La Communauté de communes Périgord-Limousin a commercialisé à ce jour l’ensemble de son parc d’immobilier pour entreprises et ne dispose donc plus d’ateliers à la location permettant d’accueillir des entreprises en cours de création ainsi que des entreprises en développement.
Pour répondre aux demandes de bâtiments exprimées régulièrement par des entreprises et porteurs de projets, elle souhaite ainsi construire un bâtiment composé de 3 ateliers (300 m² / 200 m² / 200 m²) qui seront proposés à la location, dans le cadre d’une pépinière (entreprises de - de 3 ans d’existence) et d’un hôtel pour entreprises (entreprises de + de 3 ans d’existence).
Ce projet entre dans le cadre du dispositif Territoire d’Industrie.
Il devra respecter les ambitions ainsi que la stratégie de transition écologique et énergétique définie par la CDC Périgord-Limousin à travers son Plan Climat Air Energie Territorial 2020 – 2025.
Chacun des 3 ateliers aménagés dans cet hôtel pépinière d’entreprises disposera de :
-	Une partie : surface de production et stockage
-	Une partie : bureaux, WC et douche
-	Une surface de stockage mezzanine au-dessus de la partie bureaux et sanitaires 
-	Une porte sectionnelle industrielle de 4 mètres par 4 mètres + une porte d’accès piétons
-	Un bâtiment isolé en bardage double peau
-	Location de la toiture et volonté d’y faire installer des panneaux photovoltaïques en toiture (gestion et entretien - maintenance confié à un exploitant privé) 
</t>
  </si>
  <si>
    <t>Entre 570k et 630k€</t>
  </si>
  <si>
    <t xml:space="preserve">- Etapes actuelles : 
-	Définition de la localisation précise de ce projet
-	Réalisation d’une étude de faisabilité par l’Agence Technique Départementale 24 (En cours. Non achevée)
- Prochaines étapes :  
-	Travail préparatoire avec les financeurs potentiels de l’opération (Etat, Région, Département, Europe)
-	Préparation du marché de maîtrise d’oeuvre
2021 : Phase de préparation et montage du projet 
2022 : Mission de maîtrise d’œuvre + Travaux
2023 : Achèvement des travaux et livraison de l’opération
</t>
  </si>
  <si>
    <t>Réaménagement d’un bâtiment destiné à être transformé en bibliothèque / médiathèque à Jumilhac le Grand</t>
  </si>
  <si>
    <t xml:space="preserve">- La Communauté de communes Périgord-Limousin souhaite réaménager un bâtiment jouxtant les locaux de la mairie de Jumilhac-le-Grand pour le transformer en une bibliothèque / médiathèque intercommunale.
Ce bâtiment, d’une emprise au sol d’environ 130 m² hébergeait une antenne du Centre Intercommunal d’Action Sociale de Jumilhac-Le-Grand, désormais fermée, regroupée à Thiviers.
A travers le réaménagement de ce bâtiment en une médiathèque - bibliothèque, la CDC Périgord-Limousin cherche à :
-	Donner accès à la culture au plus grand nombre de citoyens
-	Démocratiser la culture
-	Favoriser l’accès à la lecture et à la culture plus largement pour différents publics, en développant des synergies et partenariat avec des structures locales :
-	Enfants et jeunes : Relais Assistantes Maternelles (bébés lecteurs), écoles, centres de loisirs intercommunaux, espaces jeunes intercommunal, collège de La Coquille
-	Familles
-	Personnes âgées : EHPAD
-	Poursuivre le service de portage de livres à domicile pour les personnes ayant des difficultés de mobilité
-	Améliorer l’accessibilité générale de ce bâtiment pour des personnes utilisatrices, en situation de handicap
Le réaménagement de ce bâtiment devra, d’un point de vue énergétique et écologique, respecter les ambitions ainsi que la stratégie de transition écologique et énergétique définie par la CDC Périgord-Limousin à travers son Plan Climat Air Energie Territorial 2020 – 2025.
</t>
  </si>
  <si>
    <t xml:space="preserve">- Etapes actuelles : 
-	Validation du lancement de cette opération
-	Définition du projet 
Prochaines étapes :  
-	Etude de faisabilité
-	Travail préparatoire avec les financeurs potentiels de l’opération (Etat, Région, Département, Europe)
</t>
  </si>
  <si>
    <t>Création d'un local associatif</t>
  </si>
  <si>
    <t>Commune d'Eyzerac</t>
  </si>
  <si>
    <t>- Créer un local associatif en aménageant un bâtiment existant pour créer du lien social</t>
  </si>
  <si>
    <t>- Travaux commencés, achèvement prévu sept. 2021</t>
  </si>
  <si>
    <t>Renouvellement du matériel de cuisine scolaire</t>
  </si>
  <si>
    <t>- Aménager et renouveler la matériel du restaurant scolaire</t>
  </si>
  <si>
    <t>- Etat : 10,327k€
-Région : 9,930k€
-Département : 9,930k€
-Autofinancement : 9,533k€</t>
  </si>
  <si>
    <t>- Etat : 3000
- Commune : 2000</t>
  </si>
  <si>
    <t>- Subvention Etat pas encore sollicitée; sept. 2021</t>
  </si>
  <si>
    <t xml:space="preserve">Aménagement global de la cour d'école </t>
  </si>
  <si>
    <t>- Etat : 16950€
- Département : 13560€
- Autofinancement : 37290€</t>
  </si>
  <si>
    <t>- Commencement des travaux prévus juil. 2021</t>
  </si>
  <si>
    <t>Sécurisation de la traverse du Bourg</t>
  </si>
  <si>
    <t>- Sécurisation des arrêts de bus
- Aménagement complémentaire et amélioration accessibilité PMR
- Aménagement des limitations de vitesse</t>
  </si>
  <si>
    <t>- Etat : 15075€
-Département : 15075€
-Autofinancement : 30150€</t>
  </si>
  <si>
    <t>- Travaux prévus en septembre 2021</t>
  </si>
  <si>
    <t xml:space="preserve">Ecole numérique, renouvellement du matériel </t>
  </si>
  <si>
    <t>- Renouvellement du matériel "Ecole numérique" datant de 2010</t>
  </si>
  <si>
    <t>- Education nationale : 7000€
- Autofinancement : 4694,45€</t>
  </si>
  <si>
    <t>- Attente de livraison. Pose en septembre 2021</t>
  </si>
  <si>
    <t>Continuité pédagogique socle numérique - bornes WIFI bâtiments communaux</t>
  </si>
  <si>
    <t>- Améliorer la connectivité des bâtiments publics : mairie, école, halle des sports, salle de convivialité</t>
  </si>
  <si>
    <t>- Education nationale: 2850€
-Autofinancement: 8166€</t>
  </si>
  <si>
    <t>- Subvention Education nationale obtenue; aucune autre demande lancée</t>
  </si>
  <si>
    <t xml:space="preserve">Création d'un espace paysager ludique </t>
  </si>
  <si>
    <t>- Création d'une aire de jeux, d'un espace de pétanque, plantation d'un arborétum, aménagement du chemin desservant ces équipements en bord du ruisseau le Chadourgnac</t>
  </si>
  <si>
    <t>- ATD 24</t>
  </si>
  <si>
    <t>- Autofinancement à 100%</t>
  </si>
  <si>
    <t xml:space="preserve">Rénovation énegétique de la salle de sports  par le changement de l'éclairage et la mise en place d'une isolation extérieure </t>
  </si>
  <si>
    <t>- Changer l'intégralité de l'éclairage et mettre en place une isolation thermique par l'extérieur pour un gain énergétique de plus de 50%</t>
  </si>
  <si>
    <t>- Travaux prévus en 2022</t>
  </si>
  <si>
    <t>- Dossier de consultation constitué en sept 21.
- attribution des marchés oct 21
- travaux fin 2021</t>
  </si>
  <si>
    <t xml:space="preserve">Mise en place de panneaux PV sur les bâtiments communaux </t>
  </si>
  <si>
    <t>- Mise en place de panneaux PV sur les bâtiments communaux  dans l'objectif d'une économie énergétique</t>
  </si>
  <si>
    <t>- SDE 24</t>
  </si>
  <si>
    <t>- 2022-2023</t>
  </si>
  <si>
    <t>Construction d'un bâtiment photovoltaïque ombrière sur le parking</t>
  </si>
  <si>
    <t>- Construction d'un bâtiment PV pour couvrir le parking de la halle de sports et des terrains de pétanque</t>
  </si>
  <si>
    <t>Création d'un lieu d'acceuil pour différents soignants</t>
  </si>
  <si>
    <t>Aménagement et sécurisation du bourg sur la RN21</t>
  </si>
  <si>
    <t>Commune de Firbeix</t>
  </si>
  <si>
    <t xml:space="preserve">- Créer face à la Mairie en bord de RN 21, un bâtiment pour accueillir plusieurs soignants, kinésithérapeute, ostéopathe, naturopathe, ophtalmo, aide-soignante ou toute autre activité en lien avec la santé.
Notre emplacement géographique en bord de RN21, entre différentes zones équipées de soignants nous amène à avoir des demandent depuis quelques années de soignants désireux de s’installer en zone très rurale afin d’allier une excellente qualité de vie et un travail de proximité.
Ce serait un lieu qui permet à certains types de soignants de trouver ici leurs places, dans un lieu compétemment adapté à leur demande, des demandes qui ont évolués suite à la crise sanitaire. Construction d’un bâtiment d’environ 200 m2, si possible neutre sur le plan énergétique, avec en parti des matériaux et un visuel aux couleurs de notre territoire, qui, accueil confortablement 4 ou 5 soignants avec des besoins adaptés. Cela peut aller d’un simple bureau pour une infirmière ou aide-soignante, à l’utilisation de certaines pièces partagées pour des kinés. 
Un des objectifs et de rapprocher les services de santé au prés de la population et en un lieu facile d’accès.
L’ensemble de ses soignants seraient individuellement locataire de la commune.
</t>
  </si>
  <si>
    <t>- Entre 300k et 400k€</t>
  </si>
  <si>
    <t>- ATD 24, Soignants, Conseil départemental, Sous-préfecture, l’ARS, le Pays Périgord Vert</t>
  </si>
  <si>
    <t xml:space="preserve">- Etude ATD de Juin à Décembre pour avoir un chiffrage
Demandent de financement de janvier 2022 à Mars 2022
Avant projet définitif avril à Mai
Appel d’offres de juin à septembre
Début des travaux octobre 
Réception des travaux décembre 2023
</t>
  </si>
  <si>
    <t>- Le Projet consiste à aménager et agrémenter un site situé dans le bourg, (entre une salle polyvalente et un étang) sur environ 2 ha, à usage multiple.
 Accueil de touristes de passage, pêche à l’étang pour adultes ou famille ou personne à mobilité réduite, détente, animations extérieur et semi intérieur sous des halles, sport de plein air jeux pour enfants de différentes tranches d’âges parcours de promenades.
L’investissement consisterais essentiellement à compléter fortement la végétalisation pour apporter de l’intimité au site, y créer des zones de marches, créer des jeux pour enfants de différentes tranches d’âges, créer deux pontons sur l’étang pour permettre l’accès PMR et l’avancée sur l’étang, électrifier les halles existantes pour permettre une utilisation foraine et nocturne, redessiner certains parkings.
Actuellement il y a déjà un étang de pêche géré par la fédération de pêche, 4 halles en bois et un grand parking tout prêt de l’axe routier RN 21.
Il y aura également une nécessité de communication sur le site situé de façon stratégique à l’entrée du département.</t>
  </si>
  <si>
    <t>- La fédération de pêche de Dordogne le conseil départemental le Parc naturel Périgord Limousin, l’Etat.</t>
  </si>
  <si>
    <t>- Fédération de pêche : 7000€
- Département : 16000€
- Autofinancement : 40000€</t>
  </si>
  <si>
    <t>- Etude ATD de juin à septembre
Finalisation du projet par le conseil municipal octobre
Demandes de financements Novembre à Février
Appel d’offres et devis Mars à Mai
Travaux Juin à Décembre</t>
  </si>
  <si>
    <t xml:space="preserve">- Aménager et sécuriser le centre bourg, entièrement situé au bord de la RN21.
De longue date nous signalons aux services de l’état la dangerosité du bourg essentiellement liée à une vitesse excessive des véhicules compte tenu d’une grande ligne droite de prêt d’un km et en pente, vers le nord de la commune.
Cela nous a amener à proposer d’aménager le bourg essentiellement en apportant des touches visuelles qui donnent l’impression d’un rétrécissement de la chaussée, et par des touches de végétalisation qui attire l’œil du conducteur en donnant au bourg un coté moins linéaire. A cela on profiterait de l’occasion pour enterrer un petit morceau de ligne de téléphone et anticiper si nécessaire l’intégration de la fibre optique sous les trottoirs si besoins, de plus nous repenserions également a favoriser la mobilité des piétons et cyclistes.
L’ ATD à pour mission d’ici la fin de l’année de nous proposer un avant projet qui permette dans un premier temps de solliciter les différents financeurs.
</t>
  </si>
  <si>
    <t>Renouvellement LED éclairage public Rue Eugène le Roy, Rue du Dr Garrigue et Bd Darnet</t>
  </si>
  <si>
    <t>Commune de Jumilhac le Grand</t>
  </si>
  <si>
    <t>- Le projet à pour but l’aménagement et le renouvellement de l’éclairage public en solution LED dans 3 rue de bourg de Jumilhac le Grand :
-	Rue Eugène le Roy
-	Rue du Docteur Garrigue
-	Boulevard Darnet
Il consiste en la pose de 26 candélabres et 26 lanternes LED.</t>
  </si>
  <si>
    <t>- Passation de commande : 13/04/2021
Début des travaux : à préciser</t>
  </si>
  <si>
    <t>Renouvellement LED éclairage public et enfouissement des réseaux Rues des Iris, des Hortensias, des Lilas et Bd du Périgord</t>
  </si>
  <si>
    <t>- Le projet à pour but le renouvellement de l’éclairage public en solution LED et l’enfouissement des réseaux dans 4 rue de bourg de Jumilhac le Grand :
-	Rue des Iris
-	Rue des Hortensias
-	Rue des Lilas
-	Boulevard du Périgord
Les travaux d’enfouissement consistent en l’effacement coordonné des réseaux aériens de communications électroniques d’orange et des réseaux aériens de distribution d’électricité.
Il consiste en la pose de 14 candélabres et 14 lanternes LED.</t>
  </si>
  <si>
    <t xml:space="preserve">70490.56 </t>
  </si>
  <si>
    <t>- Début des travaux : 01/02/2021
Fin des travaux prévue : 31/05/2021</t>
  </si>
  <si>
    <t>Réhabilitation village de gîtes de la Perdicie</t>
  </si>
  <si>
    <t>- Etat DETR 20%
Etat DSIL 50 %
Département 10%
Montant d’Autofinancement : 233 643 €</t>
  </si>
  <si>
    <t xml:space="preserve">- Début des travaux 01/12/2021
2 ou 3 tranches de travaux 2021, 2022, 2023 en fonction des financements obtenus </t>
  </si>
  <si>
    <t>Aménagement d’une maison d’accueil pour personnes âgées</t>
  </si>
  <si>
    <t>- Le projet consiste à réhabiliter un immeuble désaffecté, ancienne agence bancaire, situé en centre bourg dans le périmètre historique du château de Jumilhac le Grand.
Le bâtiment existant est propice à l’aménagement d’une maison d’accueil pour personnes vieillissantes et dépendantes.
Cette maison se composera :
- à l’étage d’un appartement T4 pour la famille d’accueil, 
- au rez-de chaussée de trois chambres, adaptées à des personnes à mobilité réduite, avec sanitaires individuels,
- d’une pièce de vie commune équipée d’une cuisine.
L’aménagement des abords permettra l’accessibilité des PMR.
Les travaux envisagés intègrent les aménagements, les mises aux normes et la rénovation énergétique du bâtiment.</t>
  </si>
  <si>
    <t>364 310.66</t>
  </si>
  <si>
    <t xml:space="preserve">- Début des travaux 22/10/2018
Fin des travaux prévue 31/05/2021
</t>
  </si>
  <si>
    <t>Création nouvelle station épuration</t>
  </si>
  <si>
    <t>- La station d’épuration actuelle a été créée en 1988.
Une campagne de mesures de débit et de pollution a mis en évidence des disfonctionnements.
Une étude d’avant-projet réalisée en 2016 a été effectuée afin de présenter aux élus différentes solutions techniques et financières pour la mise aux normes du système de traitement des eaux usées du bourg.
Après examen, la collectivité a retenu le changement de site d’implantation du traitement des eaux usées pour une mise en place d’une filière de type filtre à sable plantés de roseaux.</t>
  </si>
  <si>
    <t>605 045.95</t>
  </si>
  <si>
    <t>- DETR: 	125 640 €
MSA €: 	10 000 €
Département:  	75 000 €
Montant d’Autofinancement: 	153 670.66 €</t>
  </si>
  <si>
    <t>- Agence de l’eau: 	363 027.57 €
Emprunt: 	200 000.00 €
Autofinancement: 42018,38</t>
  </si>
  <si>
    <t>- Passation de commande : 07/06/2018
Début des travaux : 20/03/2019</t>
  </si>
  <si>
    <t>Aménagement de la Rue du Stade</t>
  </si>
  <si>
    <t xml:space="preserve">- La commune a engagé une politique de réhabilitation de ses espaces publics. 
Dans un souci environnemental, une mise aux normes des réseaux d’assainissement et d’adduction d’eau a été effectuée dans cette rue (en 2015) ainsi que l’enfouissement des réseaux électriques et de téléphones (en 2018).
Suite à ces importants travaux, la commune souhaite aujourd'hui rénover la rue du Stade qui est une entrée Est dans le prolongement de l'axe majeur Château-Mairie.
Cette rue en pente qui traverse une zone pavillonnaire accède à un plateau sur lequel on trouve la salle des fêtes et le stade.
Son état très dégradé, bordures cassées, trottoirs défoncés, justifie amplement sa restauration, d’autant que les règles d’accessibilité ne sont pas assurées. On constate par ailleurs que les conditions de sécurité ne sont pas assurées, car cette voie rectiligne en pente est souvent propice aux excès de vitesse.
De plus la commune a engagé une candidature afin d’obtenir le label Petites Cités de Caractère. Cet aménagement permettra de répondre aux exigences de ce label.
Nature et descriptif de l’opération :
La problématique de l’aménagement repose sur deux niveaux : la sécurisation d’une voie rectiligne où les automobilistes roulent souvent trop vite, et la mise en place d’une accessibilité piétonne normalisée avec la possibilité pour les piétons de marcher en toute sécurité sur un parcours continu depuis le bourg jusqu’au stade.
</t>
  </si>
  <si>
    <t>- DETR/DSIL 50% :	222 150 €
DSIL :	4 815 €
Département :	91 000 €
Autofinancement : 173 435 €</t>
  </si>
  <si>
    <t>Renouvellement réseaux AEP Bourg et Rouledie</t>
  </si>
  <si>
    <t>- La commune de Jumilhac le Grand a pour objectif la réalisation d’opérations de renouvellement concernant des canalisations fuyardes et anciennes sur deux secteurs principaux : le Bourg et le lieu-dit Rouledie.
Dans le bourg, les canalisations anciennes en acier sont corrodées. La section d’écoulement est fortement réduite notamment sur les canalisations de faible diamètre ce qui entraine des pertes de pressions et de débit pour les riverains du secteur.
Concernant le lieu-dit Rouledie, les canalisations en PVC ne resistent pas à la pression de service du secteur.
L’objectif de ces travaux est de répondre aux problématiques suivantes :
-	Diminuer les pertes en eau sur le réseau ;
-	Simplifier le schéma de desserte ;
-	Renouveler progressivement le patrimoine ancien.
Ces travaux représentent 5110 mètre linéaire renouvelé.</t>
  </si>
  <si>
    <t xml:space="preserve">634 525.32 </t>
  </si>
  <si>
    <t>- Agence de l’eau : 	168 577.81
Autofinancement: 465 947.51 €</t>
  </si>
  <si>
    <t>- Passation de commande : 31/12/2021
Début des travaux : 03/01/2022
Fin des travaux prévue : 28/12/2023</t>
  </si>
  <si>
    <t>Achat d’un véhicule électrique Renault de type Kangoo</t>
  </si>
  <si>
    <t xml:space="preserve">- Livraison septembre 2021 </t>
  </si>
  <si>
    <t>- Mise en place de panneaux photovoltaïques sur les toitures de s bâtiments de l’ex scierie Merle.</t>
  </si>
  <si>
    <t>- SDE24 , société Darlavoix</t>
  </si>
  <si>
    <t>Entretien et régénération de la forêt de La Barde</t>
  </si>
  <si>
    <t>- Création, réouverture, entretien, cloisonnement, sylvicole, enlèvement et protection contre le gibier, mise en sécurité chemins de randonnée, abattage et enlèvement des arbres secs.</t>
  </si>
  <si>
    <t>- ONF</t>
  </si>
  <si>
    <t>- Finalisation juin 2021</t>
  </si>
  <si>
    <t>Commune de la Coquille</t>
  </si>
  <si>
    <t>Commune de Nantheuil</t>
  </si>
  <si>
    <t xml:space="preserve">- Travaux de rénovation et d’isolation énergétique des bâtiments scolaires : Ecole (2 classes + bureau direction + salle de repos) et cantine (cuisine + salles de réfectoire), ainsi que l’ancienne salle des fêtes située au-dessus de la cantine et accueillant le périscolaire + bloc sanitaire des écoles. Ces travaux sont prévus pour l’année 2022 (éventuellement 2023). Il s’agit de procéder au changement des menuiseries extérieures + travaux d’isolation et d’étanchéité. A ce jour, ces travaux n’ont pas fait l’objet d’études ou de devis. 
</t>
  </si>
  <si>
    <t>- Travaux idéalement dans le courant de l’été 2022.</t>
  </si>
  <si>
    <t>APS réalisé par l'ATD - ACCORD DETR - rénovation 2021/2022</t>
  </si>
  <si>
    <t>Commune de Négrondes</t>
  </si>
  <si>
    <t>- APS réalisé par l'ATD - ACCORD DETR - rénovation 2021/2022</t>
  </si>
  <si>
    <t>- Devis connus - travaux juillet/août 2021</t>
  </si>
  <si>
    <t xml:space="preserve">- projet en réflexion </t>
  </si>
  <si>
    <t xml:space="preserve">Rénovation Energétique et thermique sur l'ensemble des  bâtiments communaux </t>
  </si>
  <si>
    <t>- Audit Préalable par BE Argetec et marche de travaux sur 2 tranches en 2 ans</t>
  </si>
  <si>
    <t>Commune de Saint Jory de Chalais</t>
  </si>
  <si>
    <t>Cconstruction d'un pôle scolaire</t>
  </si>
  <si>
    <t>SIVS St Jean St Romain, St Martin</t>
  </si>
  <si>
    <t>- Etude préalable: 2021
Recherche financements: deuxième semestre 2021
Appels d'offres maitrise d'œuvre: début 2022
Appels d'offre mi-2022
Livraison: rentrée 2023</t>
  </si>
  <si>
    <t xml:space="preserve">- Remplacement des huisseries à simple vitrage par des doubles vitrages aux performances selon le standard actuel, remplacement des portes et renforcement de l’isolation thermique des combles.
Remise aux normes de la salle des fêtes communale datant de plusieurs décennies et qui n’est plus au standard en termes d’isolation thermique. 
Plusieurs fenêtres ont été remplacées mais il persiste plusieurs huisseries à simple vitrage. L’isolation thermique est assurée par des panneaux type « sandwich » par du polystyrène expansé dans le double plafond.
Le chauffage est assuré en normal par un réseau de la chaufferie bois qui assure en outre le chauffage du bâtiment de la mairie, de la bibliothèque et salle des associations, des écoles, de l’agence postale communale et de 2 logements communaux.
Les travaux consisteront à remplacer les simples vitrages par des doubles vitrages aux normes actuelles et à renforcer l’isolation thermique par soufflage de ouate de cellulose ou un autre procédé proposé par les conclusions du bureau d’étude.
Le soufflage de la ouate de cellulose (315 mm) par-dessus l’isolation existante (éviter l’évacuation et destructions des déchets) permettra de réduire les déperditions de chaleur l’hiver et l’entrée de la chaleur l’été.
La ouate de cellulose est un produit qui permet de recycler les vieux papiers journaux, et qui de plus a une capacité et un coefficient thermique élevée permettant d’augmenter l’inertie thermique, pour une durée de vie de 50 ans.
Ce projet permettra de diminuer la consommation d’énergie (chauffage) et la réduction de la quantité de gaz à effet de serre (gaz de combustion de la chaufferie). Il permettra aussi de diminuer la quantité et donc le coût des plaquettes de bois. Il permettra d’améliorer le confort hiver comme été de ce bâtiment.
Il répond à l’axe n°1 : des collectivités exemplaires du PCAET de la CCPL et dans la politique de transition énergétique ;
</t>
  </si>
  <si>
    <t xml:space="preserve">- Bureau d’étude ENERGIO mandaté par le SDE24 </t>
  </si>
  <si>
    <t>- 27/05/2021 : restitution des résultats de l’audit et prise en compte des recommandations.
Programmation pluriannuelle des travaux.
Demande de devis</t>
  </si>
  <si>
    <t>Commune de Saint Pierre de Cole</t>
  </si>
  <si>
    <t xml:space="preserve">- Recherche de la solution la plus adaptée avec le SDE24 ;
Préparation d’un cahier des charges afin d’être réactif en cas de nécessité de changement urgent (panne trop importante) ;
Evaluation du coût (sourcing) ;
Constitution du marché ;
</t>
  </si>
  <si>
    <t>- 27/05/2021 : restitution des résultats de l’audit et prise en compte des recommandations.
Programmation pluriannuelle des travaux.
Elaboration du marché</t>
  </si>
  <si>
    <t>- 1er semestre 2021 &gt; proposition de l’ATD 24 ;
Elaboration du projet et recherche du bureau d’étude
Le projet se déroulera sur plusieurs années.</t>
  </si>
  <si>
    <t>- ATD24</t>
  </si>
  <si>
    <t>- ATD24
Périgord Habitat pour élaborer un projet en commun.
EPF Nouvelle aquitaine pour mener en commun le projet.</t>
  </si>
  <si>
    <t>- Aout 2021 &gt; rencontre avec le SDIS 24 pour définir le type de PEI selon les lieux dits (type de bâtiments) ;
Evaluation financière des besoins ;
Planification et appel d’offres.</t>
  </si>
  <si>
    <t>- SIAEP (Syndicat Intercommunal d’Eau Potable) qui participe financièrement sur le coût de la dérivation du réseau et à l’étude d’implantation.
SDIS 24 &gt; aide à la décision du choix entre poteau et bâches.</t>
  </si>
  <si>
    <t>- En fonction de la réalisation des autres projets.</t>
  </si>
  <si>
    <t>- A définir en fonction de la coordination avec Périgord Habitat pour les habitations à venir.</t>
  </si>
  <si>
    <t>- Evaluation du projet technique et financier à lancer.</t>
  </si>
  <si>
    <t>- DETR + DSIL : 26556.82
CONSEIL DEPARTEMENTAL : 	13278
Autofinancement : 26557.23</t>
  </si>
  <si>
    <t>- Travaux durant l'été 2021</t>
  </si>
  <si>
    <t>Commune de Saint Romain Saint Clément</t>
  </si>
  <si>
    <t>Aménagement sanitaire</t>
  </si>
  <si>
    <t>- Création d'un sanitaire public destiné à remplacer les sanitaires devenus inutilisables</t>
  </si>
  <si>
    <t>- Attente de l'ébauche de l'architecte
Début des travaux 2021</t>
  </si>
  <si>
    <t>Réfection logements communaux</t>
  </si>
  <si>
    <t>- DETR acceptée</t>
  </si>
  <si>
    <t>Parking cimetière Saint Clément</t>
  </si>
  <si>
    <t>- Isolation et réfection thermique</t>
  </si>
  <si>
    <t>- DETR acceptée 30%
CD 25%
Région 10%
Autofinancement 32845€</t>
  </si>
  <si>
    <t>CCDB</t>
  </si>
  <si>
    <t>Création d’une ressourcerie à Brantôme</t>
  </si>
  <si>
    <t xml:space="preserve">- Le positionnement géographique du projet à Brantôme en Périgord est pertinent compte tenu du lieu d’origine de l’association, de la centralité de la commune par rapport à la communauté de communes Dronne et Belle et au bassin d’intervention de la ressourcerie (Périgord Vert + Grand Périgueux).
Le projet poursuit plusieurs objectifs conjoints :
● la création d'emplois et le développement économique du territoire
● une professionnalisation et une pérennisation de la structure
● répondre aux demandes de plus en plus importantes de consommateurs et d'auto-constructeurs sur des produits bio-sourcés ou localement produits ou réemployés (recherche de cohérence, de qualité de vie...) 
● réduire le volume de déchets destinés à l'enfouissement sur le territoire 
● permettre l'équipement de foyers à revenus modestes 
La communauté de communes Dronne et Belle a souhaité accompagner le projet de développement de l'association en faisant l'acquisition et en réhabilitant ce local afin d'y installer l'activité de ressourcerie.
L'acquisition et la réhabilitation du nouveau local d'une surface de 1300 m2 permettra à l'association tri-cycle enchanté :
- de traiter les volumes envisagés (390 Tonnes contre 100 Tonnes actuellement)
- d'accueillir les salariés (14 ETP contre 6 actuellement) dans  des locaux adaptés
- d'améliorer l'efficacité et la professionnalisation de la structure par la  mise à disposition d'un outil de travail opérationnel 
- d'améliorer la visibilité de la structure et par là le potentiel commercial de l'activité
- d'améliorer le réemploi et la valorisation des objets collectés
- d'ouvrir des possibilités de développement à l'activité.
</t>
  </si>
  <si>
    <t>- Le Tricycle enchanté s’est engagé sur le portage de la ressourcerie et sur le versement d’un loyer.</t>
  </si>
  <si>
    <t>ETAT DETR	63 000,00 €
ETAT FSIPL	105 900,00 €
ADEME	183 000,00 €
LEADER	120 000,00 €
CD 24	165 000,00 €
CRNA	195 515,00 €
DSIL	60 000,00 €
Autofinancement : 223 103,75 €</t>
  </si>
  <si>
    <t>-Début de la réflexion en 2016-2017
Consultation des entreprises en cours (jusqu’à fin juin 2021)
Choix des entreprises : fin juillet 2021
Démarrage des travaux : septembre / octobre 2021
Fin des travaux : juin 2022
Démarrage activité ressourcerie : été 2022</t>
  </si>
  <si>
    <t>Etude de révision des zonages d’assainissement</t>
  </si>
  <si>
    <t>Communauté de communes Dronne et Belle</t>
  </si>
  <si>
    <t>- Agence de l’EAU Adour-Garonne : 19 200
Conseil départemental 24 (contrat territorial): 12 800
Etat (autre : DSIL ou DETR) (30 %) : 19 200  
Communes (fonds de concours) : A discuter
Autofinancement : 12800</t>
  </si>
  <si>
    <t>- Lancement consultation : septembre 2021
Début étude : fin 2021
Fin étude : fin 2022
Entrée en application : mi 2023 
Travaux extension / création : à voir avec les communes</t>
  </si>
  <si>
    <t>Ouverture piste DFCI</t>
  </si>
  <si>
    <t xml:space="preserve">- Réaliser des pistes de desserte forestières classées en tant que pistes de « défense de la forêt contre l’incendie » de façon à : 
-	Mieux protéger les forêts du risque incendie ;
-	Mieux protéger les habitations et activités humaines du risque incendie ;
-	Mieux desservir les massifs forestiers et permettre une meilleure exploitation et valorisation de nos massifs.
</t>
  </si>
  <si>
    <t>- SMO DFCI 24</t>
  </si>
  <si>
    <t>- SDIS / EPCI (suite au travail sur le schéma interco) et aussi les syndicats d’eau et sociétés fermières (SAUR / SOGEDO) qui ont une connaissance fine du réseau AEP</t>
  </si>
  <si>
    <t xml:space="preserve">- La CCDB envisage de coordonner un travail d’élaboration d’un schéma intercommunal de DECI.
Passée la phase de diagnostic et d’identification des enjeux et la priorisation des zones à défendre, les communes auront des investissements à opérer afin d’améliorer la défense incendie des biens et des personnes de leur territoire par le biais de pose de poteaux incendie, de bâches ou toute autre solution adéquate.
Pour rappel, le pouvoir de police en matière de DECI n’est pas transféré au président de l’EPCI.
</t>
  </si>
  <si>
    <t xml:space="preserve">- La compétence DECI est communale, cependant l’EPCI souhaite accompagner les communes dans l’élaboration de schéma communaux de DECI (voire même dans la réalisation d’un schéma intercommunal de DECI, sous réserve d’une faisabilité administrative et juridique).
En effet, l’EPCI dispose d’une compétence urbanisme quasi complète allant de la planification, au DPU, à l’instruction des autorisations du droit des sols, mais aussi à la délivrance des ADS.
En revanche, le maire garde les pouvoirs de police sur la question de la sécurité incendie.
L’idée du projet est que l’EPCI coordonnée la mise en place d’un schéma unique qui mutualise (voire harmonise) la réflexion et qui identifie les problèmes et enjeux sur chacun des secteurs en partenariat avec le SDIS.
En fonction, les communes ont vocation à établir des plans d’intervention en vue de la sécurisation des secteurs les plus critiques (au vu d’une analyse des contraintes et enjeux)
Il s’agit ici seulement de la partie d’animation (faite avec conventionnement SDIS et/puis le travail en régie par l’EPCI) permettant de réaliser ce schéma intercommunal de DECI.
Les investissements réalisés par les communes feront l’objet d’une deuxième fiche séparée.
</t>
  </si>
  <si>
    <t xml:space="preserve">- communes du territoire / SDIS </t>
  </si>
  <si>
    <t>- Etat: 6000
Communes  : à voir
Autofinancement: 14000</t>
  </si>
  <si>
    <t>- Dossier pas prêt 
Conventionnement avec SDIS : 2021-2022
Elaboration du schéma intercommunal de DECI : 2022-2023</t>
  </si>
  <si>
    <t>Réalisation d’un schéma DECI</t>
  </si>
  <si>
    <t>Installation de solutions de défense dans le cadre de la DECI</t>
  </si>
  <si>
    <t>Garage de mécanique automobile</t>
  </si>
  <si>
    <t>Commune de Milhac de Nontron</t>
  </si>
  <si>
    <t>- Livrer un local à équiper, reste  à charge du partenaire, à Milhac-Auto, garage historique de la commune</t>
  </si>
  <si>
    <t>- CD24 : 91160€
DETR : 91160€
DSIL : 9700€
Auto: 45000€
Autofinancement: 172619€</t>
  </si>
  <si>
    <t>- Appel d'offres juin 2021
Travaux octobre 2021-juin 2022</t>
  </si>
  <si>
    <t>Commune de Javerlhac-et-la-Chapelle-Saint-Robert</t>
  </si>
  <si>
    <t>- Réhabiliter la salle informatique inusitée de l'école en restaurant scolaire pour remplacer l'ancien bâtiment vieillissant et créer un jardin potager à vocation pédagogique</t>
  </si>
  <si>
    <t>- 2023-2024</t>
  </si>
  <si>
    <t>Réhabilitation d'une salle informatique en restaurant scolaire</t>
  </si>
  <si>
    <t>City Five</t>
  </si>
  <si>
    <t>- Transformation d'un ancien terrain de tennis abandonné en City Stade pour le club de football et l'école</t>
  </si>
  <si>
    <t>- FFF, Agence Nationale du Sport, CD24, Commune</t>
  </si>
  <si>
    <t>- ANS : 31356€
Autofinancement: 43455€</t>
  </si>
  <si>
    <t>- début des travaux 2021-2022</t>
  </si>
  <si>
    <t>- SDE24</t>
  </si>
  <si>
    <t>Groupe scolaire Remplacement du système de chauffage et isolation des bâtiments</t>
  </si>
  <si>
    <t>- SDE24, Etat, CD24</t>
  </si>
  <si>
    <t>Mairie : réaménagement total des locaux de l'accueil de la mairie avec intégration d'une agence postale</t>
  </si>
  <si>
    <t xml:space="preserve">- La Poste prévoit la fermeture du bureau à Court terme. Le projet consiste en la création d'un bureau "agence postale" dans la mairie. </t>
  </si>
  <si>
    <t>- La Poste</t>
  </si>
  <si>
    <t>- La Poste: 40000€
Autofinancement: 10000€</t>
  </si>
  <si>
    <t>Route du Gros Chêne: réfection complète de la voirie</t>
  </si>
  <si>
    <t>- Réfection de la route abîmée par le trafic important et les travaux de réfection du pont RD93-Route de Mareuil</t>
  </si>
  <si>
    <t>- Autofinancement : 100%</t>
  </si>
  <si>
    <t>- 2021-2022</t>
  </si>
  <si>
    <t>Création de logement (ancienne école)</t>
  </si>
  <si>
    <t>Commune du Bourdeix</t>
  </si>
  <si>
    <t>- ATD24, SDE 24</t>
  </si>
  <si>
    <t>- 3e trimestre 2021 étude par l'atd 24
2022 demande de subventions
2023 demande DETR
2023 Consulation d'architectes maîtres d'œuvres
Achèvement 2024</t>
  </si>
  <si>
    <t>Rénovation de logements (presbytère)</t>
  </si>
  <si>
    <t>- Isolation des combles, remplacement des menuiseries, isolation plancher, VMC, chauffe-eau thermodynamique. 
Les matériaus seront biosourcés</t>
  </si>
  <si>
    <t>- Energio; STD24</t>
  </si>
  <si>
    <t>- CD : 25%
Etat 35%
Région: 8000€
Autofinancement : 9040€</t>
  </si>
  <si>
    <t>Restauration et sécurisation de la salle polyvalente</t>
  </si>
  <si>
    <t xml:space="preserve">- Désamiantage, isolation, renforcement de la charpente
Toiture PV avec injection au réseau. </t>
  </si>
  <si>
    <t>- ATD24; SDE24</t>
  </si>
  <si>
    <t>250 000 à 300 000</t>
  </si>
  <si>
    <t>120 000 à 140 000</t>
  </si>
  <si>
    <t>- Fin 2021 étude ATD 24
2023 demande de subventions
2024 consulation architecte
2025 travaux</t>
  </si>
  <si>
    <t>Rénovation de logements (mairie)</t>
  </si>
  <si>
    <t>- CD 25%
Etat 35%
Autofinancement 10640€</t>
  </si>
  <si>
    <t>Mise aux normes et accessibilité - sanitaires</t>
  </si>
  <si>
    <t>Commune Champniers et Reilhac</t>
  </si>
  <si>
    <t>- Mise aux normes et accesibilité des sanitaires de l'école, la cantine, la salle des fêtes, le local des chasseurs</t>
  </si>
  <si>
    <t>- Association des handicapés</t>
  </si>
  <si>
    <t>Aménagement touristique de la zone de l'étang du Pouyol</t>
  </si>
  <si>
    <t>- Pêche, aménagement paysagier, création de chemins de promenade
Mise aux normes de l'étang</t>
  </si>
  <si>
    <t>- ATD24 ; PNR</t>
  </si>
  <si>
    <t>Economies d'énergie</t>
  </si>
  <si>
    <t>- Economies d'énergie sur les bâtiments communaux : mairie, logements communaux, local associatif, école, cantine, salle des fêtes, local des chasseurs
-isolation, chauffage, remplacement des ballons d'eau chaude  par des moyens moins énergivores</t>
  </si>
  <si>
    <t>Sécurisation de la carrière</t>
  </si>
  <si>
    <t>- Sécuriser l'ancienne carrière située derrière le bâtiment communal</t>
  </si>
  <si>
    <t>Traversée du bourg de Javerlhac</t>
  </si>
  <si>
    <t xml:space="preserve">- Réaménagement total de la traversée d'une partie du bourg de Javerlhac le long de la RD75 : réfection totale des réseaux d'assainissement et eaux pluviales, réfection totale des tottoirs en prenant en compte leur accessibilité, réfection totale de la chaussée sur environ 600m, mise en place d'un plan de Mise en accessibilité de la voirie et des espaces publics </t>
  </si>
  <si>
    <t>- DDT24; SDE24; Orange</t>
  </si>
  <si>
    <t>- Prêt</t>
  </si>
  <si>
    <t>- travaux envisagées 2022-2023</t>
  </si>
  <si>
    <t>Aménagement paysager et d'une desserte pour le projet de Périgord habitat "Construction de logements sociaux"</t>
  </si>
  <si>
    <t>- Périgord Habitat envisage la construction de six logements collectifs à caractère social. 
La Commune s'engage à aménager des accès PMR au rez-de-chaussée de l'ensemble des logements avec places de parking dédiées et la création d'un jardin partagé et des déplacements doux vers le  Centre-bourg.
Le projet consiste en l'aménagement de la desserte du projet immobilier de Périgord Habitat :
- réseaux assainissement, eau, électricité, téléphonie, parking et voirie.</t>
  </si>
  <si>
    <t>-  Périgord Habitat qui réalise son projet immobilier (construction de 6 logements)
- La Régie Assainissement et la Régie Eau de la CCPN
- Le SDE 24 pour l'éclairage public et l'électrification
- Orange pour le réseau téléphonie
- Le Conseil départemental de la Dordogne
- La Commune</t>
  </si>
  <si>
    <t xml:space="preserve">- 1-Isolation de la salle de gym et de judo
2-Changement du système de chauffage actuellement électrique très énergivore
3-Pose de panneaux photovlotaïques sur la partie Sud de la toiture. </t>
  </si>
  <si>
    <t>- L'État
- Le Conseil départemental
- Le SDE 24 : un audit en cours permettra de définir les travaux réels  à engager et leurs coûts
- La Commune</t>
  </si>
  <si>
    <t>- 2023</t>
  </si>
  <si>
    <t>Aménagement du bourg de Cubjac</t>
  </si>
  <si>
    <t>- Le projet consiste en :
- mise en réseaux séparatifs EP/EU sur les axes principaux
- création de stationnements dans le but d’offrir une meilleure visibilité aux commerces
- mise en sécurité des voies 
- favorisation des mobilités douces
- végétalisation lorsque cela est possible
A ce stade, le projet n’est pas chiffré. Il sera conduit en plusieurs phases, selon les possibilités financières de la commune et de l’EPCI.</t>
  </si>
  <si>
    <t xml:space="preserve">- Maîtrise d’œuvre : 2023-2024
Démarrage des travaux : 2025 </t>
  </si>
  <si>
    <t>Aménagement du bourg d’Excideuil</t>
  </si>
  <si>
    <t xml:space="preserve">- Le projet consiste en :
- mise en réseaux séparatifs EP/EU sur les axes principaux
- création de stationnements dans le but d’offrir une meilleure visibilité aux commerces
- mise en sécurité des voies 
- favorisation des mobilités douces
- végétalisation lorsque cela est possible
A ce stade, le projet n’est pas chiffré. Il sera conduit en plusieurs phases, selon les possibilités financières de la commune et de l’EPCI.
Plusieurs voies sont d’ores et déjà ciblées : 
-	Avenue Eugène Leroy (enveloppe maximale 200 000 €)
-	Rue Jean Chavoix
-	Avenue Gambetta
-	Rue Jean Jaurès
-	Place Bugeaud
-	Rue des Cendres </t>
  </si>
  <si>
    <t>- Etat 35%
CD24 25%
Autofinancement 95000€</t>
  </si>
  <si>
    <t xml:space="preserve">- Maîtrise d’œuvre : 2022
Démarrage des travaux : 2023 </t>
  </si>
  <si>
    <t>Création d’une halle touristique et gourmande à Lanouaille</t>
  </si>
  <si>
    <t>- Le projet consiste en :
- démolition d’une habitation existante (arrêté de péril)
- requalification de l’espace laissé libre, du bâtiment actuel de la maison de la pomme et de l’OT
- création d’un espace commercial (boutique de producteur avec espace de restauration rapide) avec halle semi-ouverte sur la place.
Le but est de permettre l’installation d’un producteur local pour la valorisation de ses produits en circuit court. Les bâtiments existants seront isolés</t>
  </si>
  <si>
    <t>- Etat 45%	 : 450 000.00
CD24 25 %	 : 281 250.00
commune : 	196 875.00
Autofinancement: 196875€</t>
  </si>
  <si>
    <t>- Etablissement du programme 2021
Consultation de maîtrise d’œuvre : automne 2021
Etudes
Démarrage des travaux : été 2022</t>
  </si>
  <si>
    <t>Restauration de l’Office de Tourisme d’Excideuil</t>
  </si>
  <si>
    <t xml:space="preserve">- L’Office de tourisme intercommunal se situe à proximité immédiate du Château en centre bourg. Il s’agit d’un bâtiment communal mis à disposition de la CCILAP pour l’exercice de la compétence touristique.
Il nécessite d’importants travaux d’isolation, d’accessibilité et de modernisation afin de le rendre fonctionnel et confortable tant pour les agents y travaillant que pour les usagers le fréquentant.
Ce projet fait l’objet d’une étude en cours de réalisation pour établir un programme précis ainsi qu’une enveloppe. Les travaux sont estimés à 150 000 € HT. Suivant leur nature et leur volume, ainsi que les financements mobilisables, ils pourraient être programmés en 2022 ou 2023.
 </t>
  </si>
  <si>
    <t>- Etat 35% : 52 500.00
CD24 25 % : 42 000.00
Autofinancement 73500€</t>
  </si>
  <si>
    <t>- Etudes préalables 2021
Travaux 2022 ou 2023</t>
  </si>
  <si>
    <t>Sécurisation des infrastructures de distribution d’eau potable, d’assainissement et de gestion des eaux pluviales à Excideuil et Saint Martial d’Albarède</t>
  </si>
  <si>
    <t>- Commune d’Excideuil : Le but de l’opération est de déconnecter le réseau d’eaux pluviales de la rue du 8 mai 1945 qui se jette actuellement dans le réseau d’assainissement collectif unitaire et qui cause des désagréments au niveau des ouvrages d’assainissement en aval en raison de la trop grande quantité d’eaux pluviales collectée.
Ce réseau sera raccordé sur le réseau d’eaux pluviales séparatif situé 61 m plus bas.
Commune de Saint Martial d’Albarède : Le but de l’opération est de récupérer les eaux de ruissellement de la route du Chatenet qui a une forte déclivité et pas de fossé, pour les diriger vers un exutoire situé sur un terrain privé (convention, de passage signée avec la propriétaire). Ceci pour éviter le déversement de ces eaux sur la RD 705, dangereux en période hivernale, et stopper les désagréments causés à l’habitation située en point bas de cet écoulement.</t>
  </si>
  <si>
    <t>- Etat DSIL	 : 14 883.80
Montant d’Autofinancement : 14 883.80</t>
  </si>
  <si>
    <t>- MAPA réalisé fin 2020
Travaux printemps 2021</t>
  </si>
  <si>
    <t xml:space="preserve">- Etat des lieux : la CCPN mène depuis plusieurs années une politique auprès des adolescents du territoire.
Cette politique vise à donner aux jeunes entre 12 et 18 ans des moments de loisirs et de rencontres autour d’activités et d’animations sous la responsabilité d’animateurs formés.
Aujourd’hui les chantiers citoyens apparaissent comme un axe majeur de la construction de cette politique puisqu’ils permettent de rassembler des jeunes autour de chantiers pour les communes et la Communauté de communes.
L’intérêt général et les missions de service public sont donc les notions au cœur de l’engagement des jeunes et de leurs animateurs.
En remplissant ces objectifs les adolescents constituent une cagnotte qui est ensuite utilisée pour financer des séjours à la mer ou à la montagne.
Outre ces activités les adolescents reçoivent une écoute, des informations, des conseils, bénéficient d’activités, de sorties et de loisirs, le tout dans une ambiance chaleureuse où chacun est heureux de rencontrer les autres.
Pour parfaire cette construction il manque désormais un lieu dédié, aménagé et confié à l’équipe d’animation pour l’accueil des jeunes.
La CCPN a donc le projet de créer cet espace qui se composera :
-d’une salle d’activités et de convivialité d’environ 80 m2 (dans cet espace sera prévu également un espace de documentation et d’information)
-de sanitaires PMR et d’une salle d’eau
-d’un réfectoire pour une trentaine de convives
-d’une salle de réchauffe des plats-coin cuisine
-de deux bureaux pour l’équipe d’animation
-d’un coin calme pour pouvoir réviser ou faire ses devoirs
La surface totale sera d’environ 160 m2.
Un aménagement extérieur pourra également être prévu, le cas échéant.
Le projet comprendra un volet équipement mobilier, informatique et audiovisuel.
</t>
  </si>
  <si>
    <t xml:space="preserve">- Etudes : 2021,
Consultations des entreprises dans le premier semestre 2022
Travaux deuxième semestre 2022
Ouverture du local : 2023
</t>
  </si>
  <si>
    <t>- Bureau d’études- Copil- les représentants des partenaires : Département- Région-Etat et Europe.
Agence de l’eau-SYMBA</t>
  </si>
  <si>
    <t xml:space="preserve">- Première tranche année 2021.
Deuxième tranche 2022.
Troisième tranche 2023
Ensuite, 2 autres tranches\2024 et 2025.
</t>
  </si>
  <si>
    <t>Poursuite du programme de réaménagement des traverses de Bourg</t>
  </si>
  <si>
    <t>- Bureau d’études- Copil- les représentants des partenaires : Département- Région-Etat et Europe.</t>
  </si>
  <si>
    <t xml:space="preserve">- Première tranche année 2021.
Deuxième tranche 2022.
Troisième tranche 2023
Ensuite, 2 autres tranches\2024 et 2025.
</t>
  </si>
  <si>
    <t>Poursuite du schéma de voirie intercommunale</t>
  </si>
  <si>
    <t xml:space="preserve">- Première tranche année 2021.
Deuxième tranche 2022.
Troisième tranche 2023
Ensuite tranches sur les années suivantes.
</t>
  </si>
  <si>
    <t>Poursuite du programme de restauration du Bandiat et de la Doue et réhabilitation du moine de l’étang des Nouailles</t>
  </si>
  <si>
    <t>- Bureau d’études- Copil- les représentants des partenaires : Département- Région-Etat et Europe.
Agence de l’eau-SYMBA-PNR</t>
  </si>
  <si>
    <t xml:space="preserve">- Première tranche année 2021.
Deuxième tranche 2022.
Troisième tranche 2023
Ensuite, 2 autres tranches\2024 et 2025.
Pour ce qui concerne la réfection du moine, celle-ci est prévue pour l’année 2021 ou 2022 (une réunion de programmation prévue courant juin doit permettre de déterminer la date de la vidange)
</t>
  </si>
  <si>
    <t>Commune de Saint-Estèphe</t>
  </si>
  <si>
    <t>Aménagement du site touristique de l’abbaye de Brantôme</t>
  </si>
  <si>
    <t xml:space="preserve">- La Communauté de Communes Dronne et Belle souhaite poursuivre les efforts de valorisation du site touristique de Brantôme en Périgord engagés jusqu’à ce jour et se fixe comme ambition première de renforcer son attractivité touristique auprès de tous les types de publics
L’objectif de la Communauté de Communes Dronne et Belle est de concevoir et de réaliser des espaces communicants avec un contenu plus ou moins complexe à transmettre à un public néophyte ou spécialisé dans un lieu vaste, extérieur, à équiper d’outils de médiation et de mise en scène plus ou moins sophistiqués… 
Le cadre général d’intervention devra permettre d’optimiser les conditions d’accueil de tous les types de publics, et de favoriser le confort des visiteurs par une offre de services de qualité.
Etapes du projet :
Phase 1 : Pour étudier la faisabilité du projet de valorisation, notamment au niveau de la sécurité, le CEREMA a été missionné pour la réalisation d’un état des lieux et l’étude des risques géologiques. Cette étude a été complétée par l’intervention du Comité Départemental de Spéléologie de la Dordogne et d’un cabinet de géomètres experts pour les levés topographiques et la fourniture d’un rendu 3D de l’ensemble du site. 
Il convient d’ajouter à cette phases les prestations suivantes :
-une étude géotechnique de type G2 afin de dimensionner avec plus de précisions les parades proposées.
-la désignation d’un programmiste chargé d’élaborer un cahier des charges pour des propositions de scénarii incluant la mise en valeur et le confortement du site au regard du diagnostic géologique.
Phase 2 : sera essentiellement consacrée aux travaux de mise en valeur du parcours troglodytique.
Phase 3 : sera consacrée à l’aménagement de l’espace muséographique, de l’accueil du site et de la création d’une boutique.  
A ce stade des études le programmiste à été choisi et à présenté 3 scénarios de valorisation du site. Le conseil a choisi le scénario 2 qui s’appuie sur une valorisation de l’entité « abbaye » à travers la visite de ses espaces troglodytiques et d’une partie significative de ses espaces bâtis. Le bâtiment de l’abbaye et la grotte « du parking » devant être intégrés au projet, des études complémentaires sont en cours : recherche archéologique, étude sanitaire, étude géologique ….
</t>
  </si>
  <si>
    <t>- DETR 2019 sur phase 1 	22 143.00
DEPARTEMENT sur phase 1  : 29 716.00
DSIL sur phase 2 (sur 105 000€) : 42 000.00
DEPARTEMENT sur phase 2 (sur 105 000€) : 26 250.00
DEPARTEMENT sur phase 2 (sur 52 000€) : 13 000.00
Total subventions : 133 109.00
Montant d’Autofinancement : 142 757.00</t>
  </si>
  <si>
    <t xml:space="preserve">- Phase 1 :
Finalisation des études en cours : juin juillet 2021
Finalisation du pré programme et élaboration du programme : septembre 2021
Phase 2 :
Confortement des espaces troglodytiques et aménagement extérieurs 2022
Phase 3 :
Aménagement intérieur de l’abbaye 2023 (dépend également du déménagement de la mairie)
</t>
  </si>
  <si>
    <t>Aménagement de la traverse avenue Devillard à Brantôme (3ème tranche)</t>
  </si>
  <si>
    <t>- Requalifier l’avenue à caractère routier afin d’annoncer le centre ancien patrimonial, de contribuer à la renommée touristique de Brantôme
Sécuriser les différents usages : piétons, cyclistes, automobilistes.</t>
  </si>
  <si>
    <t>- DEPARTEMENT : 50 000.00
DETR 2021 : 69 428.55
Montant d’Autofinancement : 173 036.86</t>
  </si>
  <si>
    <t>- Début des travaux envisagé en octobre 2021
Durée prévue pour les travaux : 6 mois</t>
  </si>
  <si>
    <t>Construction et équipement du Pôle Enfance-Jeunesse de Brantôme</t>
  </si>
  <si>
    <t xml:space="preserve">- Afin de favoriser les échanges entre les différentes structures, la communauté de communes Dronne et Belle entend regrouper dans un même bâtiment l’offre de service liée à l’enfance et à la jeunesse du secteur du Brantômois. Il accueillera l’Accueil de Loisirs, le Relais d’Assistantes Maternelles (RAM), l’accueil parents-enfants Boucle d’Or, l’Accueil Jeunes (AJ), le Point d’Information Jeunesse (PIJ) et l’espace socio culturel le Ruban Vert sur une surface total de 864 m², avec des espaces extérieurs aménagés et sécurisés. Le projet de fonctionnement prévoit l’optimisation et la mutualisation des espaces au sein du futur pôle.
Construction :
Ce « pôle enfance jeunesse » est pensé pour être un bâtiment à énergie positive (BEPOS). Ainsi, le bâtiment, soumis à la réglementation Thermique 2012, permettra :
-	d’assurer une très bonne isolation de l’enveloppe thermique garce à ses isolants performants et traitement des ponts thermiques
-	de privilégier une forte inertie thermique via sa toiture terrasse béton et son plancher bas isolé en sous face, visant à réduire les besoins de rafraîchissement
-	d’optimiser le confort des occupants en privilégiant l’émission de chaud / froid par rayonnement, couplé à une ventilation double flux à haut rendement.
-	de profiter au mieux des apports solaires suivant les saisons  
Par ailleurs, le chauffage et le rafraichissement du bâtiment sera assuré par  pompe à chaleur géothermique sur sondes, couplé à une émission très basse température type plancher chauffant réversible. Les calories en période estivale pourront être ainsi réinjectées dans le sol.  La couverture de ces besoins sera assurée à 100% par la géothermie.
Enfin, une partie de l’énergie consommée par le bâtiment sera compensée par la production photovoltaïque grâce à des panneaux qui permettent de transformer directement l’énergie solaire rayonnée en courant électrique.
Equipement :
Il s’agit également d’équiper ce bâtiment.
Le pôle enfance accueillera des publics d’âge différents (0-3 ans, 3-6 ans, 6-11 ans, 11-17 ans, adultes). Certaines salles seront mutualisées et partagées par différentes catégories d’âge (0-11 ans et 11-17 ans). Ainsi, une attention particulière est portée sur le choix du mobilier : normes adaptées aux différentes catégories d’âge, ergonomie, schéma d’implantation des équipements dans les espaces définis. 
Par ailleurs, la collectivité est engagée dans une démarche Plan Climat Air Territorial et souhaite être exemplaire dans son fonctionnement et notamment dans ses achats. Ainsi, les services Enfance-Jeunesse du territoire ont entamé une réflexion en matière de santé-environnement et une attention particulière est portée sur le choix des matériaux des équipements du futur pôle enfance-jeunesse de Brantôme, avec l’optique de réduire l’impact santé-environnement. 
</t>
  </si>
  <si>
    <t>- DETR 2017 sur travaux : 80 000
DETR 2018 sur travaux : 100 000
DETR 2020 sur travaux : 249 120
CAF sur travaux	 : 368 981
FEADER sur travaux et équipement : 300 000
Département – contrat de projet sur travaux et équipement : 364 368
MSA sur travaux : 5000
Subvention ministérielle – 2017 sur travaux : 7000
ADEME sur PAC géothermie : 15 682
DETR 2019 sur équipement : 33 276
Montant d’Autofinancement: 723 515.61</t>
  </si>
  <si>
    <t>- Les travaux sont en cours d’achèvement. La réception est prévue fin juin 2021.
Le marché concernant l’équipement du pôle est en cours. 
La mise en service effective du pôle est prévue à la rentrée 2021.</t>
  </si>
  <si>
    <t>Réalisation d’un Plan de mise en accessibilité de la voirie et des aménagements des espaces publics (PAVE)</t>
  </si>
  <si>
    <t xml:space="preserve">- Conformément à la loi n°2005-102 du 11 février 2005 dite « Loi pour l’égalité des droits et chances, la participation et la citoyenneté des handicapés », les communes de plus de 1000 habitants ont l’obligation d’élaborer un Plan de mise en accessibilité de la voirie et des espaces publics (PAVE). 
Les communes de Brantôme et Mareuil sont donc concernées et la communauté de communes souhaite réaliser cette étude qui permettra d’avoir un diagnostic de l’état général de l’accessibilité aux personnes à mobilité réduite des voiries et des espaces publics et de déterminer les améliorations à apporter. 
</t>
  </si>
  <si>
    <t xml:space="preserve">- Délibération lancement étude pour Brantôme et Mareuil du 17 décembre 2020 (n°2020/12/213). Marché en cours de rédaction. </t>
  </si>
  <si>
    <t>Rénovation de logements communautaires de La Gonterie-Boulounieix</t>
  </si>
  <si>
    <t xml:space="preserve">- Après réalisation en 2020 de diagnostic de performance énergétique sur les logements communautaires,  la communauté de communes a sollicité le SDE24 dans le cadre de sa convention Paquet énergie climat, pour la réalisation d'études de préconisation thermiques pour les deux logements de La Gonterie-Boulounieix.
Les travaux préconisés sont essentiellement lies à la rénovation
thermique des dits logements (isolation des combles et de la cave, remplacement des convecteurs et des 2 poêles à granules, mise en place chauffe-eau thermodynamique, mise en place d'un plancher flottant avec toile isolante). Ils permettront une amélioration du confort thermique et la réalisation d’économie d’énergie pour les locataires.
</t>
  </si>
  <si>
    <t>- Le marché de travaux est en cours de rédaction ; le début des travaux est prévu pour l’été 2021. Une subvention DETR 2021 a été demandée.</t>
  </si>
  <si>
    <t>- DETR 2021 : 7 273.25</t>
  </si>
  <si>
    <t>Rénovation de la piscine de Champagnac de Belair</t>
  </si>
  <si>
    <t xml:space="preserve">- La piscine de Champagnac a été fermée au public après la saison estivale de 2017 pour des raisons de sécurité et de non-conformité vis-à-vis des réglementations en vigueur, notamment en termes d’hygiène et d’accessibilité. Le diagnostic réalisé en  mai2020 montre par ailleurs que la piscine ne répond plus aujourd’hui aux exigences de confort et de qualité qu’attendent les usagers d’un équipement aquatique.
Afin de permettre la réouverture de cet équipement structurant pour Donne et Belle et le Périgord Vert (il n’y a à ce jour aucune piscine sur le territoire communautaire et aucune piscine de plein air en Périgord Vert), une opération de rénovation globale est donc envisagée, tant sur les aspects structurels, que techniques, thermiques et énergétiques.
En particulier, il est prévu de remettre cet équipement aux normes en vigueur (hygiène, sécurité, accessibilité, assainissement), de le rénover pour un meilleur fonctionnement, de réaliser des travaux d’économie d’énergie et d’eau. 
</t>
  </si>
  <si>
    <t xml:space="preserve">- Plan de financement finalisé (délibération le 3 juin 2021) 
Début des travaux en février 2022, remise en service en 2023. </t>
  </si>
  <si>
    <t>Acquisition et réhabilitation de logements vacants, en vue de créer des logements locatifs</t>
  </si>
  <si>
    <t>Aménagement de l’ex-usine Marquet à Villars</t>
  </si>
  <si>
    <t>Construction du Pôle Enfance-Jeunesse de Mareuil</t>
  </si>
  <si>
    <t>- Marché en cours</t>
  </si>
  <si>
    <t xml:space="preserve">Construction d’une bibliothèque à Brantôme </t>
  </si>
  <si>
    <t xml:space="preserve">- Étude ATD à venir pour chiffrer les travaux pour adapter les anciens locaux de l’ALSH de Brantôme afin d’accueillir une bibliothèque à Brantôme (celle-ci viendra compléter l’offre existante sur Dronne et Belle). </t>
  </si>
  <si>
    <t xml:space="preserve">- Les travaux sont en cours d’achèvement. Réception prévue fin juin 2021.
Le marché concernant l’équipement est en cours.
</t>
  </si>
  <si>
    <t>Création / extension et mises aux normes des assainissements collectifs</t>
  </si>
  <si>
    <t>étude des bourgs structurants de Dronne et Belle</t>
  </si>
  <si>
    <t>-Étude réalisé par des étudiants ou CAUE 
+ Brantôme : petites villes de demain  poste de chargé d’études</t>
  </si>
  <si>
    <t>Rénovation de logements communautaires de Quinsac</t>
  </si>
  <si>
    <t>Rénovation de logements communautaires</t>
  </si>
  <si>
    <t xml:space="preserve">- DPE réalisé – audits énergétiques à réaliser – travaux à prévoir </t>
  </si>
  <si>
    <t>City Stade</t>
  </si>
  <si>
    <t xml:space="preserve">- Création d'un city stade pour permettre la pratique de plusieurs sports en un lieu unique </t>
  </si>
  <si>
    <t>- Les devis sont à faire</t>
  </si>
  <si>
    <t>Equipement de l'école</t>
  </si>
  <si>
    <t xml:space="preserve">- Equipement de l'école avec une nouvelle chaudière plus économique et écologique, ainsi que d'une clim réversible </t>
  </si>
  <si>
    <t>- CD : 2012€
DETR : 3219,96€
Autofinancement : 2817,48€</t>
  </si>
  <si>
    <t>- les devis ont été faits - à finaliser
Les travaux devraient commencer durant l'été 2021</t>
  </si>
  <si>
    <t>Changement des menuiseries de la cantine</t>
  </si>
  <si>
    <t>- Remplacer les menuiseries bois de la cantine par des double-vitrages en PVC pour réaliser des économies d'énergies et sécuriser le bâtiment</t>
  </si>
  <si>
    <t>- CD : 2831,25€
DETR : 4530€
Autofinancement: 3963,75</t>
  </si>
  <si>
    <t>- les devis ont été faits - à finaliser
Les travaux devraient commencer durant les vacances scolaires de la Toussaint ou de Noël 2021</t>
  </si>
  <si>
    <t>Commune de Brantôme en Périgord</t>
  </si>
  <si>
    <t>Commune de Biras</t>
  </si>
  <si>
    <t>Commune de Sainte Croix de Mareuil</t>
  </si>
  <si>
    <t>Restauration de l'église</t>
  </si>
  <si>
    <t>- DETR : 34400
DSIL : 34400
Contrats de projets commune : 25000
Autofinancement : 26200</t>
  </si>
  <si>
    <t>- Appel d'offres prévu au 2e semestre 2021
Début des travaux prévu le 1e trimestre 2022</t>
  </si>
  <si>
    <t xml:space="preserve">- Restauration de l'église :
Les travaux se dérouleront en 2 phases : 
1ère  tranche : restauration de la voûte et de la structure du chœur et restauration de la charpente  et de la couverture. TRAVAUX DE STABILITÉ DU CLOCHER ET DE RESTAURATION DE LA CROISÉE D'OGIVE DU CLOCHER .
2ème  tranche : restauration intérieure (maître-autel, sol, vitraux, parements intérieurs) </t>
  </si>
  <si>
    <t>A faire</t>
  </si>
  <si>
    <t>A préciser</t>
  </si>
  <si>
    <t>- En cours</t>
  </si>
  <si>
    <t xml:space="preserve">- Bureau d’études- Copil- les représentants des partenaires : Département- Région-Etat et Europe.
ATD24.
</t>
  </si>
  <si>
    <t>- Projet planifié à partir de 2022/2023 - en attente de l'APS de l'ATD</t>
  </si>
  <si>
    <t xml:space="preserve">- Chambre de Commerce et d’Industrie de la Dordogne, Chambre des Métiers et de l’Artisanat de la Dordogne, Périgord Initiative, Périgord Développement, MEDEF, Syndicats professionnels, Boutique de Gestion pour Entreprendre, Coop Alpha, Emergence Périgord.
- S'engage(nt) à réaliser quoi ? Quel est son/leur rôle ?
Leurs rôles et missions : Apporter différentes prestations de services, un accompagnement individualisé ainsi qu’un accompagnement collectif à destination des créateurs d’entreprises et entreprises en développement. Agir en appui et en accompagnement du service Economie de la Communauté de communes Périgord-Limousin afin d’animer des RDV, ateliers, formations pour entrepreneurs. 
A cette date, ces partenariats sont à construire en concertation entre la Communauté de communes Périgord-Limousin et ces partenaires économiques.
</t>
  </si>
  <si>
    <t xml:space="preserve">- Chambre de Commerce et d’Industrie de la Dordogne, Chambre des Métiers et de l’Artisanat de la Dordogne, Périgord Initiative, Périgord Développement, MEDEF, Syndicats professionnels, Boutique de Gestion pour Entreprendre, Coop Alpha, Emergence Périgord.
S'engage(nt) à réaliser quoi ? Quel est son/leur rôle ?
Leurs rôles et missions : Apporter un accompagnement individualisé ainsi qu’un accompagnement collectif à destination des créateurs d’entreprises et entreprises en développement, hébergées dans ce bâtiment. 
A cette date, ces partenariats sont à construire en concertation entre la Communauté de communes Périgord-Limousin et ces partenaires économiques.
</t>
  </si>
  <si>
    <t>- Bibliothèque Départementale de Prêt : Mise à disposition du fonds départemental culturel papier et numérique
- Centres de loisirs intercommunaux : Lectures auprès d’enfants accueillis dans ce cadre 
- Bébés lecteurs (RAM) : Lectures auprès d’enfants accueillis dans ce cadre 
- Ecoles, collège de La Coquille : Partenariats réguliers, toute l’année, ateliers lectures etc.
- Espace Jeunes : Tous les mercredis, accompagnement de certains jeunes pour permettre l’emprunt de livres.
- EPHAD : Partenariats réguliers, toute l’année, ateliers lecture etc.</t>
  </si>
  <si>
    <t>- La Communauté de communes Périgord-Limousin souhaite construire un pôle Enfance – Jeunesse intercommunal qui regroupera :  Un Accueil de loisirs intercommunal; Un Point Infos Familles; Un Relais Assistantes Maternelles
-	Une annexe de l’Espace Jeunes
Les objectifs de ce nouveau projet de construction, souhaités par les élus intercommunaux sont:
•	Construire un équipement Enfance-Jeunesse attractif
•	Un accueil et des infrastructures de qualité en termes d’accueil d’enfants, de familles et de l’équipe encadrante
•	Pouvoir accueillir davantage d’enfants qu’aujourd’hui
•	Un emplacement proche d’activités sportives et culturelles, facilement accessible
•	Des locaux adaptés à l’accueil d’enfants
•	Respecter les ambitions écologiques et énergétiques de la communauté de communes à travers son Plan Climat Air Energie 2020 - 2025
•	Une livraison de cette opération d’ici la fin du mandat, 2026
•	Des coûts d’exploitation maîtrisés et économes pour ce bâtiment</t>
  </si>
  <si>
    <t>- Bureau étude Protourisme
- Communauté de Communes Périgord Limousin</t>
  </si>
  <si>
    <t>- Economie de fonctionnement; Réduction des nuisances sonores; Energie renouvelable; Exemplarité vis  à vis de la population</t>
  </si>
  <si>
    <t>- Mise en place de 9 luminaires autonomes en photovoltaïque. En adéquation avec dispositif « RICE » (Réserve Internationale de Ciel Etoilé) en collaboration avec le PNR</t>
  </si>
  <si>
    <t>- Ancienne école des Filles, Presbytère, La Poste, Cantine et écoles maternelles, soit  7 logements et les 2 écoles avec cantine. C'est une partie du projet porté pour le mandat dans la profession de foi de la nouvelle équipe élue en mai 2020
Il s'inscrit dans le PCAET et le projet TEPCV porté par le PRNPL et dans l'action pour
-réduire la consommation d'énergies fossiles
-réduire les émissions de GES et l'impact sur l'environnement
-améliorer le confort des occupants en réduisant la précarité énergétique
-pérenniser et entretenir le patrimoine bâti</t>
  </si>
  <si>
    <t xml:space="preserve">- Le RPI qui gère le regroupement scolaire s'appui aujourd'hui sur la structure suivante: Un groupe scolaire situé à St Jean abritant l'école maternelle et la classe de CP équipé d'un restaurant scolaire. (2 classes)
- Un groupe scolaire situé à St Martin regroupant sur 2 classes les CE1 , CE2 et les CM1 et CM2 équipé d'un restaurant scolaire.
- Une garderie située à St Romain St Clément
Le projet vise à regrouper sur un seul site les 3 structures ci-dessus sur la commune de St Jean de Côle
Le futur site comprendrait donc:
- L'école maternelle et CP existante sans modification
- La construction de salles de classe CE1, CE2, CM1 et CM2
- La construction d'une cantine adaptée et d'un réfectoir
- Une salle de garderie
- Un préau
- Un bureau de direction 
</t>
  </si>
  <si>
    <t>Mise en place de panneaux photovoltaïques sur les toitures de s bâtiments de l’ex scierie Merle</t>
  </si>
  <si>
    <t>Eclairage parcours « Point I »</t>
  </si>
  <si>
    <t>Rénovation et isolation énergétique des bâtiments scolaires (Ecole et Cantine, sanitaires, périscolaire)</t>
  </si>
  <si>
    <t>Réhabilitation des logements Pradier</t>
  </si>
  <si>
    <t>Isolation des plafonds des salles de classes</t>
  </si>
  <si>
    <t>Réhabilitation des logements de l'école</t>
  </si>
  <si>
    <t>Transformation de la halle marchandises en salle à finalité culturelle</t>
  </si>
  <si>
    <t>- Etat Dsil 40%, Région, Commune, CD 24</t>
  </si>
  <si>
    <t xml:space="preserve">- La chaudière bois de 140 KW actuelle date de 2006. Celle-ci a subi plusieurs avaries et a nécessité plusieurs réparations importantes (changement du foyer, remplacement de la ligne d’évacuation des fumées, changement du ventilateur d’extraction des fumées changement de la vis du dessileur (transfert des plaquettes). Le coût d’entretien devient important.
Le réseau de chauffage alimenté par cette chaudière dessert le bâtiment de la mairie (mairie, agence postale et deux logements sociaux, la bibliothèque et la salle des associations), la cantine (chauffage par le sol), les deux classes de l’école et la salle des fêtes.
Nous étudierons toutes les sources d’énergie dans le cadre de ce changement mais compte tenu du réseau, le remplacement de cette chaudière par une autre chaudière à bois plus récente sera vraisemblablement la solution la plus simple et la moins couteuse (ré utilisation du réseau de chauffage actuel).
 Une nouvelle chaudière plus récente et plus performante permettra de diminuer la consommation de plaquettes, d’énergie et évacuera moins de gaz à effet de serre (gaz de combustion).
 Nous mettrons ainsi en application l’axe n°1 du PCAET de la C.C. du Périgord Limousin : « des collectivités exemplaires » ce qui nous permettra de respecter les consignes de la loi sur la transition énergétique.
</t>
  </si>
  <si>
    <t>Amélioration de l'isolation thermique de la salle des fêtes</t>
  </si>
  <si>
    <t>Remplacement de la chaudière bois</t>
  </si>
  <si>
    <t>Renforcement de l'isolation thermique du bâtiment de la mairie</t>
  </si>
  <si>
    <t>Rénovation d'un bâtiment d'habitation et aménagement de 2 logements sociaux</t>
  </si>
  <si>
    <t>- Nous avons acquis avec le concours de l’Etablissement Public Foncier de Nouvelle Aquitaine un bien dans le centre bourg afin de le réhabiliter et aménager deux logements sociaux aux normes énergétiques actuelles. Ce bâtiment (maison d’habitation initiale) comporte une grange attenante qui pourrait être aménagée pour recevoir un commerce. Une évaluation des travaux a été demandée à l’ATD 24 et nous sommes en attente de leur étude. Nous sommes en pourparlers avec Périgord Habitat pour un projet en commun.
Ce projet permettra de rénover ce bâtiment en le mettant aux normes actuelles pour l’isolation et le mode de chauffage.
Il permettra de proposer en location des logements près du centre vie du bourg, des commerces et des services. En effet, la commune est régulièrement sollicitée pour des locations, peu nombreuses sur le territoire. Le but est ici de proposer des biens à la location avec terrain attenant (très recherchés) pour l’installation de familles près des services publics, commerces et écoles sans utilisation de véhicules.</t>
  </si>
  <si>
    <t>- Le bâtiment de la mairie est constitué des locaux administratifs de la mairie, de l’agence postale communale, de salles de réunions et de logements sociaux communaux. Les huisseries ne sont plus aux normes actuelles et nécessitent la mise en place de doubles vitrages et d’un renforcement de l’isolation thermique. Le chauffage du bâtiment de la mairie est assuré par le réseau de la chaufferie bois. L’isolation des combles par soufflage de ouates de cellulose sera réalisée avec la rénovation de la toiture (projet en cours).
Les travaux consisteront à remplacer les fenêtres et les portes vitrées à simple vitrage ou anciens doubles vitrages par des huisseries à double vitrages aux normes actuelles. Des travaux d’isolation du plancher sur cave seront réalisés.
Ce projet permettra de diminuer la consommation d’énergie (chauffage) et la réduction de la quantité de gaz à effet de serre (gaz de combustion de la chaufferie). Il permettra aussi de diminuer la quantité et donc le coût des plaquettes de bois.
Il répond à l’axe n°1 : des collectivités exemplaires du PCAET de la CCPL et dans la politique de transition énergétique.</t>
  </si>
  <si>
    <t>- Le Règlement Départemental de Défense Extérieure Contre l’Incendie a été mis en application par arrêté préfectoral le 20/06/2018. Il fixe les règles de mise à disposition au SDIS 24 des Points d’Eau Incendie (P.E.I.). Son application est de la responsabilité du maire de la commune qui peut le traduire en Schéma Communal de Défense Extérieure Contre l’Incendie (SCDECI). Dans ce cadre nous souhaitons implanter dans chaque lieu-dit, où sont implantés des habitations, des poteaux incendie ou des bâches à défaut de poteau (selon la capacité en débit et pression du réseau AEP) afin de protéger les habitations et leurs habitants ;
Les poteaux incendie pourront permettre la lutte contre les incendies de forêt en permettant le ravitaillement des camions citernes du SDIS 24.
Cela représente un investissement très important car il faudra implanter au moins 10 poteaux (coût estimé à 2000 € par unité) ou bien des bâches de 120 m3 (coût estimé 20 000 € par unité). Cela comprend la fourniture du poteau ou de la bâche et l’ensemble des travaux nécessaires.
Compte tenu de l’évolution du climat et de la prévision d’été de plus en plus chaud, le risque incendie s’en trouve amplifié et il faut que nous optimisions les moyens de lutte en dotant chaque lieu-dit de P.E.I.</t>
  </si>
  <si>
    <t xml:space="preserve">- La commune possède plusieurs parcelles constructibles derrière le bourg qu’elle souhaite céder à Périgord Habitat pour la construction de quatre logements sociaux. Il s’agit de créer les réseaux d’adduction d’eau potable, d’assainissement collectif et d’eau pluviale ainsi que les réseaux électrique, téléphonique et fibre. Ces travaux seront à la charge de la commune. Le revêtement de la voie sera ensuite réalisé.
Ce projet de VRD permettra de collecter et traiter les eaux usées, les eaux pluviales et ainsi éviter leurs rejets sans traitement dans l’environnement ;
D’autre part la construction de quatre logements sociaux inter générationnel à proximité des commerces et des services facilitera l’intégration de nouveaux arrivants.
 </t>
  </si>
  <si>
    <t>- Le porche de l’église de Saint pierre de Côle inscrit au titre des monuments nationaux est actuellement détérioré par les effets du temps. Les pierres de la façade occidentale sont dans un état d’altération avancée qui nécessite une rénovation consistant dans le remplacement de plusieurs pierres et la reprise des jointements. L’architecte des Bâtiments de France ainsi que la technicienne des Bâtiments de France nous ont indiqué les travaux nécessaires à réaliser ainsi que les procédures pour rénover convenablement le fronton.
Nous devrons passer par un architecte agréé par les bâtiments de France et passer un marché avec des entreprises agréées.
Ce projet sera très onéreux et donc sera réalisé vers la fin de la mandature.
Le projet est à élaborer techniquement et financièrement.
A terme il serait envisagé une extension de la protection de l’église afin que l’édifice soit inscrit en totalité au titre des monuments nationaux.</t>
  </si>
  <si>
    <t>- Suite à des fuites répétées en divers points du bâtiment, il a été constatée le mauvais état de la toiture ainsi qu’une isolation des combles au mieux tassée et en grande partie absente. Les derniers travaux sur la toiture datent des années 90. Le toit représente le principal point de déperdition d’énergie et le renouvellement de l’isolation des combles permettrait de diminuer sensiblement ces déperditions et améliorerait le confort des logements et des bureaux de la mairie.
Le but est donc d’étanchéifier la toiture par la pose d’ un film écran pour éviter les entrées d’eau et d’air sous la toiture.
Le soufflage de ouate de cellulose (315 mm) par-dessus la laine de verre présente (éviter l’évacuation et destructions des déchets) permettra de réduire les déperditions de chaleur l’hiver et l’entrée de la chaleur l’été.
La ouate de cellulose est un produit qui permet de recycler les vieux papiers journaux, qui a une capacité et un coefficient thermique élevés permettant d’augmenter l’inertie thermique, qui a une durée de vie de 50 ans.
En conformité avec l’axe 1 « Des collectivités exemplaires » du PCAET de la CCPL et s’inscrivant dans la politique de transition énergétique.</t>
  </si>
  <si>
    <t>Création de points d'eaux incendie dans les lieux-dits de la commune</t>
  </si>
  <si>
    <t>Réaménagement et végétalisation de la place de la mairie</t>
  </si>
  <si>
    <t>Réalisation de la voirie et des réseaux divers (VRD) pour la construction de logements sociaux avec Périgord Habitat</t>
  </si>
  <si>
    <t>Rénovation du fronton de l'église</t>
  </si>
  <si>
    <t>- Périgord Habitat, Bureau d’étude, ATD24</t>
  </si>
  <si>
    <t>- Bureau d’architecte agréé par les bâtiments de France à définir, Ministère de la culture.
- Partenaire privé à rechercher</t>
  </si>
  <si>
    <t>- ATD 24 pour le pré projet et son estimation. Bureau d’études comme maitre d’œuvre</t>
  </si>
  <si>
    <t>Travaux de couverture et d'isolation de la mairie</t>
  </si>
  <si>
    <t>- Actuellement la place de la mairie est entièrement goudronnée avec quelques arbres. Elle sert essentiellement de parking alors même que les emplacements ne sont pas matériellement indiqués, d’où un parking parfois anarchique et une circulation entravée. Cette place est un lieu stratégique du centre bourg autour de laquelle sont disposés les services publics (mairie, poste), l’auberge-café, l’église, la salle des fêtes, les logements communaux, l’entrée de la garderie périscolaire. 
- Elle est également le lieu de passage et d’arrêt des bus scolaires (ramassage scolaire pour les écoles du RPI, collège de Thiviers, Lycée de Nontron).
- Nous souhaiterions aménager, sécuriser et valoriser cette place en faisant en sorte d’harmoniser les contraintes de circulation, de stationnement et de cheminement piéton et vélo (proximité et passage vers les écoles)
- Notre souhait est de végétaliser ce lieu en multipliant la présence d’arbres et d’arbustes et donc d’ombrage et le rendre ainsi moins minéral. Ce projet permettra en outre de diminuer la surface bitumée de la place et de permettre à l’eau de pluie de pénétrer dans le sol.
- La mise en place d’espaces paysagers et d’espaces verts avec un mobilier de jardin favorisera la fréquentation et l’appropriation par les habitants de cet espace pour en faire, nous l’espérons, un lieu de rencontre et d’échanges, un lieu de déambulation et de pause. Un chemin de roulement sera aménagé pour l’accès des habitants logeant sur la place à leur habitation ainsi qu’au parking déplacé sur le côté de la Salle des Fêtes.
- Nous avons demandé à l’ATD 24 de nous proposer un pré- projet et ils ont estimé ce projet à environ 250 000 €.
- Nous réaliserons un appel d’offre pour un bureau d’études. Nous souhaiterions réaliser ou engager ce projet avant 2026.</t>
  </si>
  <si>
    <t>- Bureau d’études- Copil- les représentants des partenaires : Département- Région-Etat et Europe.
- Services Jeunesse et équipe d’animation avec concertation des usagers.</t>
  </si>
  <si>
    <t>Création d'un chemin piéton depuis le Grand Etang jusqu'au Bourg, à l'étude à l'ATD 24</t>
  </si>
  <si>
    <t>Création d'un lotissement, une fois la carte communale modifiée</t>
  </si>
  <si>
    <t>Changement de fenêtre de la cantine et de l'école</t>
  </si>
  <si>
    <t>Atlas de la Biodiversité communale (ABC) Communauté de communes Périgord-Nontronnais</t>
  </si>
  <si>
    <t>- ABC est une démarche permettant d’acquérir une meilleure connaissance de la
biodiversité et qui doit permettre de constituer une aide à la décision pour les collectivités concernées afin de préserver et valoriser le patrimoine naturel. Ces ABC sont également un moyen à la fois de renforcer la connaissance mais également d’impliquer les habitants dans une démarche de valorisation et protection de leur environnement.
- La mise en œuvre doit être sensible, ludique, citoyenne basée sur les démarches participatives (implication des scolaires, centre de loisirs, monde associatif, randonneurs, chasseurs, agriculteurs, sylviculteurs  tous les usagers des milieux naturels …)
La sélection des lauréats  se fait sur la base d’un appel à projet lancé par l’OFB.
La proposition porte sur la possibilité de répondre pour l’engagement de 2 communes sur 3 ans.</t>
  </si>
  <si>
    <t>- Office Français pour la biodiversité, Dreal, Région, Départements. 
 - Communes, habitants, associations, scientifiques, naturaliste, enseignants…</t>
  </si>
  <si>
    <t>- Montant pour 2 communes 50 000 €  durée 3 ans
- Ingénierie : 50 k€
Financement :
- Appel à projet OFB : 40 k€
- 10% autofinancement EPCI : 5 k€
- 10% autofinancement PNR : 5 k€</t>
  </si>
  <si>
    <t>- Appel à projet début 2022</t>
  </si>
  <si>
    <t>CPIE du Périgord Limousin</t>
  </si>
  <si>
    <t>La forêt en Périgord Nontronnais et le projet « Eco-Horte »</t>
  </si>
  <si>
    <t>- La forêt subit de plein fouet le changement climatique : maladie du châtaignier et des platanes, attaques de nouveaux insectes et champignons, disparition des ormeaux, etc. Or, en Périgord Limousin Angoumois, elle a été pendant des siècles le socle sur lequel reposait l'économie locale : artisanat (cercles, merrains et tonneaux, meubles, charbon) et surtout l'industrie sidérurgique régionale, voire nationale (canons de marine). Le projet aborde le thème de la forêt sous divers angles :
1- Forêt et biodiversité : restauration de l'arborétum du Clédou en forêt d'Horte (en partenariat avec l'ONF)  et de celui de Varaignes (commune) : panneaux, outils de signalétique, gîtes, nichoirs et hôtels à insectes, animations grand public et scolaires
2- Forêt et pédagogie : création d'une Aire Terrestre Educative -ATE- avec plusieurs écoles du secteur (secteur de Mareuil et de Marthon) en forêt domaniale d'Horte. Co-construction du projet avec les élèves et les enseignants
3- Forêt et science : suivis naturalistes participatifs de l'adaptation de diverses essences au changement climatique sur les deux arboretums  
- Le projet est d'impliquer les différents publics dans leurs découvertes par la  réalisation concrète d'actions. Le public n'est donc pas spectateur (« apprenant ») mais réalise des actions en faveur de la biodiversité ou de sa connaissance. Le rôle du CPIE devient celui de favoriser son pouvoir d'agir. Les « sciences participatives » sont mobilisées pour l'apport de connaissances liées au changement climatique et ses conséquences sur le milieu forestier.
Parallèlement au projet présenté ici, le CPIE travaille depuis des dizaines d'années sur les savoir-faire locaux en archéo-métallurgie (forges, moulins, textile...). L'histoire de la forêt, son évolution en fonction des conditions de son exploitation, l'évolution du paysage, seront donc également évoquées dans ce cadre aux différents publics.</t>
  </si>
  <si>
    <t>- Département, Région NA, Europe (FEDER), commune de Varaignes et communes de la forêt d'Horte, écoles de Marthon et de Mareuil en Périgord, ONF, Muséum National d'Histoire Naturelle, Communauté de communes du Périgord Nontronnais (CRTE), associations locales (une dizaine au total).</t>
  </si>
  <si>
    <t>- Charges :Animations scolaires : 2500€ (10 sorties ½ j)
- ATE : 5000€
- Gîtes, nichoirs et hôtels à insectes : 3 000€
- Etudes et contenus : 5000€
Total : 15 500€
- Subventions : 12 400€ : Département 1 400€ ; Région 4 000€ Feder : 5 000€ ; - Communes 2 000€
- Autofinancement : 3 100€</t>
  </si>
  <si>
    <t>- Démarrage (études, rencontres avec les partenaires et les stagiaires mobilisés (BTS, Master) : printemps 2021.
- Premières actions : Eté et automne 2021.</t>
  </si>
  <si>
    <t>Accompagner des agriculteurs dans l’agroforesterie</t>
  </si>
  <si>
    <t>Le projet consiste à :
1- Accompagner 8 agriculteurs dans leurs projets de plantation de haies bocagères. Ces haies ont des essences diversifiées, composées d’espèces locales. Elles permettent de préserver la diversité du paysage, d’atténuer les impacts du changement climatique, de préserver le sol et la ressource en eau, de contribuer aux productions agricoles, de produire du bois-énergie…
2-  Organiser des chantiers participatifs pour planter ces haies en mobilisant des bénévoles, des classes de primaire, collège, lycée agricole ou de Maison Familiale Rurale. Ces chantiers permettent de sensibiliser et d’éduquer les acteurs du territoire à l’importance d’une haie, et des différentes espèces végétales qui la composent.
3- Effectuer un suivi de la réussite ou non de la reprise des plans.
4- Mettre en place les protocoles de l’Observatoire Agricole de la Biodiversité (OAB), piloté par le Ministère en charge de l’agriculture et confiée au Musée National d’Histoire Naturelle (MNHN). Les protocoles retenus dans ce projet concernent les invertébrés (installation d’une planche normalisée au sol) ; les abeilles sauvages (pose d'un nichoir) et les papillons (plusieurs transepts sur différents linéaires). Ces observations sont réalisées tous les mois avec l’agriculteur concerné. Au fil des ans, l'agriculteur impliqué connaît mieux la biodiversité ordinaire en milieu agricole, son évolution et comprend ses liens avec ses pratiques agricoles.</t>
  </si>
  <si>
    <t>- Les 8 agriculteurs concernés, association Prom’haie pour une partie des plantation, la chambre d’Agriculture de Dordogne, Département 24, Région NA, Feder.</t>
  </si>
  <si>
    <t>- Fondation Prima : 2 000€ ; Feder : 2 000€ ; Région (ENDS) : 2 000€ ; Département 24 :  2 000€ ; Autofinancement : 2 000€  
- Total : 10 000€</t>
  </si>
  <si>
    <t>- Avant mars 2021 : plantations des haies
- Après : protocoles OAB avant octobre 2021</t>
  </si>
  <si>
    <t>Accompagnement de deux communes du Périgord Nontronnais pour la protection de l'environnement nocturne</t>
  </si>
  <si>
    <t>CPIE du Périgord Limousin (Association)</t>
  </si>
  <si>
    <t>- Le projet consiste à accompagner la commune de Nontron (24300) et de Piégut-Pluviers (24360) dans leurs réflexions autour de l’environnement nocturne et la pollution lumineuse. En effet, la pollution lumineuse, causée par l’éclairage public et privé, a un impact négatif sur l’environnement naturel et notre santé. Elle représente également un coût économique considérable pour les communes.
Pour accompagner ces communes, plusieurs actions sont prévues :
1 – Organiser des sorties, réunions et événements dans les 2 communes pour permettre aux acteurs du territoire d’en apprendre davantage sur la biodiversité de la nuit et la nécessité de la préserver :
     - Une sortie a déjà été effectuée le 26 mai 2021 avec les élus de Piégut-Pluviers et Nontron pour observer l’éclairage public dans ces 2 communes.
    - Deux autres sorties sont prévues sur les deux communes auprès du grand public et d'autres élus afin de mesurer la pollution lumineuse et observer les espèces clés (chauves-souris et insectes). Sortie prévue en juin/juillet avec les élus, le PNR, l’ANPCEN, le SDE24 (cf. « partenaires » pour le développement des sigles).
    - Un événement fort autour de l’environnement nocturne sera réalisé : la date et la forme sont à fixer (stand, conférence, sortie, débat, etc). L’événement réunira les élus, les habitants, les visiteurs, le PNR, l’ANPCEN, le SDE24 et le CPIE.
2 – Mettre en place des actions concrètes plus vertueuses définies par les habitants eux-mêmes des deux communes. L’objectif est d’organiser un débat entre les habitants autour de l’éclairage nocturne et de cibler les zones pour mettre en place des mesures plus vertueuses. L’implication des habitants dans les choix des objectifs (« pouvoir d'agir ») est la priorité pour le CPIE.
3 – Diffuser un flyer afin de sensibiliser sur les enjeux liés à la protection de l’environnement nocturne. Des réunions de travail sont prévues avec le Syndicat Départemental d'Energies de la Dordogne (SDE 24), l’Association nationale pour la protection du ciel et de l'environnement nocturnes (ANPCEN) et le Parc Naturel Régional du Périgord-Limousin seront organisées pour décider d’un message commun.
4- Sensibiliser les élèves des établissements scolaires des deux communes par des activités pédagogiques autour de la biodiversité nocturne (« Les animaux de la nuits qui font peur »!)</t>
  </si>
  <si>
    <t>- Commune de Nontron, commune de Piégut-Pluviers, Syndicat Départemental d'Energies de la Dordogne (SDE 24), Association nationale pour la protection du ciel et de l'environnement nocturnes (ANPCEN), Parc Naturel Régional du Périgord-Limousin (PNR du Périgord-Limousin), Département, Région, Europe.</t>
  </si>
  <si>
    <t>- Région : 1 500€ ; Département : 1 500€ Fondation de France (année 2021) : 4 500€ Feder : 3 500€  EPCI : 4 000 €  Autofinancement : 2 000€</t>
  </si>
  <si>
    <t>Actions déjà réalisées début 2021 :
- Réunion de concertation avec le SDE 24, l’ANPCEN, le PNR du Périgord-Limousin
- Sortie effectuée le 26 mai avec les élus de Piégut-Pluviers et Nontron pour observer l’éclairage public dans ces 2 communes
Événements à venir :
- Deux sorties sur les deux communes auprès du grand public en juin/juillet
- Un événement autour de l’environnement nocturne en fin d'année : stands, conférences, sorties (à définir) à l'occasion du « Jour de la nuit » le 9 octobre 2021  
- Une participation citoyenne en août (vacanciers)
- Plusieurs interventions dans les écoles de Piégut et Nontron à la rentrée scolaire 2021-22</t>
  </si>
  <si>
    <t>Restauration des maquettes du Lud'eau vive de Varaignes</t>
  </si>
  <si>
    <t>- Propriété de la CCPN, le Lud'eau vive est un parc d'environ 3 ha, d'accès libre et gratuit, qui présente 7 roues et maquettes hydrauliques, un jardin et des plantations de végétaux textiles ou tinctoriaux. Noria, meunerie à farine, papeterie, bocard, haut fourneau, marteau, bélier, turbine... c'est  une très grande partie de l'Histoire de l'industrie locale qui est présentée ici. Un îlot « énergies renouvelables » a été également installé : micro-turbine, panneaux solaires thermiques et photo-voltaïques, assainissement, murs en torchis (éco-construction), château d'eau... permet au public de comprendre les principes des énergies renouvelables et du Développement Durable. Mais cet îlot est particulièrement  dégradé. Unique en France, cet outil touristique et pédagogique a connu un grand succès par le passé. Il mérite une restauration demandée par les visiteurs et les acteurs locaux !
- Installées pour certaines depuis 1998, de nombreuses maquettes sont à restaurer, d'autres à refaire entièrement. Plusieurs menuisiers locaux ont été contactés pour des devis. Une équipe de bénévoles est prête à travailler avec les artisans pour accélérer la réussite du projet.</t>
  </si>
  <si>
    <t>- CPIE du Périgord Limousin, Associations La Route des Tonneaux et des Canons ; 3F, 3M.</t>
  </si>
  <si>
    <t>- Devis et plan de financement en cours (environ 30 000€)
- Accord de principe de soutien de la Région (visite du 10 juin 2021)</t>
  </si>
  <si>
    <t>- Devis en juin ; travaux en 2021.</t>
  </si>
  <si>
    <t xml:space="preserve">Etude  préliminaire pour l’élaboration d’un Plan Programme d’aménagement pour la valorisation du bourg d’Abjat sur Bandiat </t>
  </si>
  <si>
    <t>- Cette mission a comme finalité celle d’établir un programme d’actions portant à la fois sur l’aménagement des espaces publics du bourg (qui n’ont pas fait l’objet de travaux récents comme ce fut le cas pour la traverse sur route départementale 96) à la fois sur des possibles évolutions urbaines, légères mais structurantes, ainsi que sur les usages, en vue d’une valorisation globale du village, tant pour le tourisme que pour les habitants, et d’une amélioration en termes de confort, sécurité, lisibilité des espaces, favorisant une appropriation civique (végétalisation des façades et pieds de murs par exemple) et un réel partage. La commune est particulièrement animée, avec un restaurant, une crêperie, un café, plusieurs hébergements et des associations très actives.
- Un « parc/lieu d’immersion dans la nature et culture locale » vient d’être livré, qui renforcera l’attractivité de la commune dans un réseau particulièrement vif d’évènements culturels.</t>
  </si>
  <si>
    <t>- Département, PNR Périgord-Limousin.
- L’intérêt et la valeur touristique du site est un moteur pour augmenter l’attractivité et le plaisir de vivre sur le territoire d’Abjat. Il s’agit de comprendre les potentialités du site, les usages actuels, désirés et potentiels, en relation avec l’occupation résidentielle, tant dans sa configuration actuelle que dans sa transformation future possible. Des scénarii sont envisagés pour rendre ce cadre de vie encore plus agréable, en répondant aux besoins résidentiels quotidiens et aspirations d’une population qui pourrait potentiellement envisager d’y investir une plus grande partie de son temps (télétravail, économies de transports, « slow life ») et d’intégrer les exigences contemporaines et à venir en matière de relation et d’accès au milieu naturel, considérant un impact de plus en plus fort de la dimension environnementale dans les choix sociétaux et économiques.</t>
  </si>
  <si>
    <t>Etude : Estimation étude préliminaire «plan-programme d’aménagement» :
- 0,0 journée : lancement de l'étude avec objectifs, données, exigences
et contraintes du programme. Non comptée
- 2,0 journées en résidence : état des lieux sur le terrain avec
rencontre en soirée des élus et habitants (qui le souhaitent).
- 5 jours : production d'un document minute de diagnostic (2 jours) et
premières orientations en faisabilités (3 jours)
- 2,0 journées en résidence : réunion de présentation intermédiaire (des
documents indiqués ci-avant) et vérifications des faisabilités sur le
terrain avec les élus et habitants (qui le souhaitent). Rencontre sur site
avec l’ABF si souhaité
- 4 journées : finalisation de l'étude préliminaire (3 jours) et estimations
prévisionnelles (1 jour)
- 0,5 journée : réunion de présentation au CM
- 0,5 journée : réunion de présentation publique
TOT 14 jours x 600 € HT/jour* = 8 400 € HT
TVA 20% = 1 680 €
TOTAL TTC 10 080 € (dix mille quatre vingts euros TTC)
4200 € soit 50%Commune  4200 Etat soit 50% (Plan de Relance)  ( DSIL, DETR…°)</t>
  </si>
  <si>
    <t>Lancement dernier trimestre 2021 ou début 22</t>
  </si>
  <si>
    <t>Remplacement du système de chauffage et isolation intérieure de la salle des sports et pose de panneaux photovoltaïques</t>
  </si>
  <si>
    <t>Périgord Habitat</t>
  </si>
  <si>
    <t>Transition écologique et énergétique - éducation à l'environnement et à l'autonomie alimentaire. Animation des pied d'immeuble. Favorisation du Vivre Ensemble. Soutien aux associations de locataires</t>
  </si>
  <si>
    <t>association de locataires en place ou groupes de locataires intéressés par la démarche - projets non identifiés à ce jour sur le territoire des 4 EPCI concernés</t>
  </si>
  <si>
    <t>Action courante sur le patrimoine de l'Office</t>
  </si>
  <si>
    <t>Installation de compostage en sites collectifs</t>
  </si>
  <si>
    <t>Transition écologique et énergétique - éducation à l'environnement, transition écologique et énergétique, réduction des déchets</t>
  </si>
  <si>
    <t>lien avec le SMD3 et les collectivités locales. Programme mis en place en fonction des demandes</t>
  </si>
  <si>
    <t>rénovation énergétique</t>
  </si>
  <si>
    <t xml:space="preserve">Transition écologique et énergétique - Qualité environnementale des bâtiments. mise en œuvre du PSP et de son Plan Stratégique Energétique </t>
  </si>
  <si>
    <t>1 site à Jumilhac le Grand identifié dans le PSP (7 logements individuels) - autres sites à l'étude à Thiviers et à Nontron</t>
  </si>
  <si>
    <t>PSP 2020-2029</t>
  </si>
  <si>
    <t xml:space="preserve">diagnostics thermiques </t>
  </si>
  <si>
    <t>Transition écologique et énergétique - Qualité environnementale des bâtiments. mise en œuvre de diagnostics thermiques pour mise à jour des doc techniques suite à réforme des DPE et anticipation du programme de réhabilitation 2024-2026</t>
  </si>
  <si>
    <t>recours au photovoltaïque ECS</t>
  </si>
  <si>
    <t>Transition écologique et énergétique - Qualité environnementale des bâtiments. en fonction des potentiels des projets de construction  neuve</t>
  </si>
  <si>
    <t>Prospection recylage urbain / opération RU démolition-reconstruction</t>
  </si>
  <si>
    <t>Transition écologique et énergétique - lutte contre l'artificialisation des sols - programmes de renouvellement urbain (non conventionnés ANRU) - liste en cours de définition</t>
  </si>
  <si>
    <t>une action en cours : démolition logements gendarmerie La Coquille et reconstruction 6/8 LLS. 4 autres projets en cours d'étude sur le territoire : programme à définir avec les collectivités</t>
  </si>
  <si>
    <t xml:space="preserve">projet en cours : 1153000 € </t>
  </si>
  <si>
    <t>Projet de développement digital</t>
  </si>
  <si>
    <t>Cohésion sociale et territoriale - accompagnement aux usages numériques - Gestion Relation Client - Extranet locataires - BIM</t>
  </si>
  <si>
    <t>Plan de Développement Digital 2021-2023</t>
  </si>
  <si>
    <t>Mise en œuvre de la concertation locative</t>
  </si>
  <si>
    <t>Cohésion sociale et territoriale - Participation et démocratie locale - Mise en œuvre de la concertation locative</t>
  </si>
  <si>
    <t>Action courante de l'Office / respect lois SRU, MOLLE etc …</t>
  </si>
  <si>
    <t>Périgord Habitat (Bailleur social)</t>
  </si>
  <si>
    <t>- Ressources internes + prêts Bque des T. + soutien des collectivités locales</t>
  </si>
  <si>
    <t>- Ressources internes + fonds européens (non sollicités à ce jour / PO régional non validé)</t>
  </si>
  <si>
    <t>Projet en cours : en cours de validation</t>
  </si>
  <si>
    <t>Syndicat départemental d'Energies de la Dordogne</t>
  </si>
  <si>
    <t>Modernisation du parc d'Eclairage public</t>
  </si>
  <si>
    <t>SDE 24</t>
  </si>
  <si>
    <t>Suite au diagnostic complet du parc d'éclairage public de la Dordogne qui a fait apparaître un taux de vétusté de l'ordre de 33 % sur les 80 000 points lumineux, unprogramme pluriannuel de modernisation du parc est proposé aux communes sur 10 ans. Le budget toal est de 60 millions d'euros sur 10 ans pour l'ensemble du parc départemental, décliné par commune.
Par ailleurs, le SDE24 est partie prenant du projet de labellisation RICE du PNR Périgord Limousin</t>
  </si>
  <si>
    <t>Le SDE 24 rencontre l'ensemble des communes en 2021 et 2022 pour démarrer les travaux dès  2021 et 2022, après signature de la convention de modrnisation..</t>
  </si>
  <si>
    <t>Cout estimatif de la modernisation par commune. Prise en charge par le SDE 24 à hauteur de 35 % du HT, participation des communes pour 65 % du HT. Econiomies 'énergies  (fonctionnement) d'au moins 50 %</t>
  </si>
  <si>
    <t>DETR,  plan de relance</t>
  </si>
  <si>
    <t>Début 2021 ou 2022 suivant les communes, étalement des travaux sur 1 à 10 ans.</t>
  </si>
  <si>
    <t>Puissance installée</t>
  </si>
  <si>
    <t>SDE24</t>
  </si>
  <si>
    <t>Déploiement de bornes de recharges pour véhicules électriques selon schéma directeur à élaborer en 2021-22. Le SDE24 est compétent pour intervenir sur le domaine public.</t>
  </si>
  <si>
    <t>Communes (transfert de compétence au SDE), EPCI ayant pris la compétence AOM ou ayant réalisé un PCAET (ce qui est le cas de tous les EPCI concernés par ce CRTE)</t>
  </si>
  <si>
    <t>Coût de 10 000 €HT par borne "normale"</t>
  </si>
  <si>
    <t>Programme Advenir, FACE, communes</t>
  </si>
  <si>
    <t>2022-2023</t>
  </si>
  <si>
    <t>Réalisation : nombre de points de charge
Résultat : nombre de sessions de charge</t>
  </si>
  <si>
    <t>Appui à la rénovation énergétique des bâtiments publics : réalisation d'audits</t>
  </si>
  <si>
    <t>Partenariat technique avec ATD</t>
  </si>
  <si>
    <t>Coût moyen de 2 000 € par audit</t>
  </si>
  <si>
    <t>FNCCR (programme ACTEE) pour les écoles, sinon cofinancement SDE - Collectivité demandeuse</t>
  </si>
  <si>
    <t>2021-2022-2023</t>
  </si>
  <si>
    <t>Réalisation : nombre d'audits réalisés
Résultat : nombre de bâtiments rénovés</t>
  </si>
  <si>
    <t>Déploiement de bornes de recharges pour véhicules électriques</t>
  </si>
  <si>
    <t>Appui à la rénovation énergétique des bâtiments publics</t>
  </si>
  <si>
    <t>Sécurisation du RINO</t>
  </si>
  <si>
    <t>Nontron appartient au bassin versant du Bandiat, ruisseau qui contourne la ville à sa pointe Sud et qui s'écoule d'Est en Ouest.Cette rivière reçoit peu d'affluents à sa traversée du territoire communal. Ceux-ci sont des ruisseaux de faible importance.
L'un d'entre eux, le Rieu-Merdançon aussi appelé LE RINO, traverse la ville de Nontron du Nord au Sud et se jette dans le Bandiat à la sortie de la ville. Son talweg constitue l'artère principale du réseau de collecte des eaux pluviales de la ville.
Cet ouvrage ancien, emprunte la rue du 11 novembre, la rue Camille Chabaneau et la rue Antonin Debidour. Ce réseau est difficile d’accès et serpente tantôt sous domaine public tantôt sous les habitations privées.
Des incidents (effondrement ponctuel lors de travaux de réseaux) et des investigations récentes ont mis en évidence d’importantes dégradations au niveau de l’impasse des Laurières et sur l'ensemble du tracé passant sous les habitations et présentant une menace d'effondrement permanente.
La CCPN a donc pris une compétence spécifique afin de sécuriser ce cours d'eau qui a été largement modifié par l'activité anthropique et ainsi prémunir la population du risque d'effondrement sur les 70 logements concernés par le tracé naturel de ce cours d'eau.</t>
  </si>
  <si>
    <t>Bureau d’études- Département- Région-Etat et Europe.</t>
  </si>
  <si>
    <t>Le projet de réhabilitation et de sécurisation se décline en quatre phases comme suit :
PHASE 1 : Acquisition foncière pour permettre la création d'un premier bassin d'orage
   ACQUISITION : réalisé en 2020
   APPEL D'OFFRE : 2ème semestre 2021
   TRAVAUX PREVUS : fin 2021-2022
PHASE 2 : Acquisitions foncières pour créer des accès au RINO &amp; création de ces accès
   TRAVAUX PREVUS : fin 2022-2023
PHASE 3 : Création d'un bassin d'orage &amp; réhabilitation d'une partie de réseau
   Projet dépendant des résultats obtenus sur les phases 1 et 2
PHASE 4 : Création exutoire en sortie du bassin n°2 et sécurisation/ réhabilitation du RINO</t>
  </si>
  <si>
    <t>Aménagement d’un pole pédagogique et de bureaux de type « hôtel d’entreprise »</t>
  </si>
  <si>
    <t>Parc Naturel Régional Périgord Limousin – CPIE – Mairie - Département – Région - Etat et Europe</t>
  </si>
  <si>
    <t>Travaux de réaménagement du batiment existant :1 108 445€HT
Equipement pédagogique : 160 000€HT</t>
  </si>
  <si>
    <t>2021-2022 - Travaux de réhabilitation du bâtiment
2021-2022 – Création du parcours pédagogique
2023 – Ouverture au public</t>
  </si>
  <si>
    <t>La Régie de l’Eau projette la dérivation du ruisseau "la Doüe", sur la commune du Bourdeix, afin de supprimer la traversée du plan d'eau de Moulin Pinard qui est sa principale ressource en eau brute. 
L'objectif est d'améliorer la gestion du plan d'eau, utilisé pour l'alimentation en eau potable du Syndicat et permettre de le vidanger régulièrement conformément à la règlementation et ainsi limiter l’apparition de cyanobactérie.
Les travaux comprendront :
-	La création d’un barrage en terre à l'amont de la retenue de façon à isoler le plan d’eau vis-à-vis de la Doüe et du ruisseau des Forges,
-	La création d'un ouvrage en génie civil pour alimenter la retenue,
-	La création d'un ouvrage en génie civil pour alimenter la dérivation,
-	La création d'un nouveau lit pour la dérivation en rive gauche de la retenue jusqu’en amont du moulin de Pinard,
-	Le remblaiement de la retenue en amont du nouveau barrage et la recréation des lits des deux cours d’eau,
-	La création d'un bassin de décantation en aval du barrage pour permettre la vidange.
A terme, après sa mise en service, la dérivation aura une incidence positive sur la qualité des eaux du ruisseau et sur le milieu naturel environnant :
Qualité physico-chimique : le réchauffement des eaux par transit dans le plan d'eau et surverse au niveau du barrage sera supprimé dans sa plus grande majorité, permettant la restitution d'eaux plus fraiches à l'aval du plan d'eau ; d'où réduction du risque d'eutrophisation du cours d'eau. 
Qualité biologique : l'amélioration de la qualité physico-chimique de l'eau du ruisseau sera bénéfique pour sa qualité biologique ; de plus, les aménagements prévus empêcheront le transfert des poissons de 2ème catégorie vers le ruisseau de 1ère catégorie.
Qualité écologique : les travaux projetés permettront de garantir un débit minimum biologique sur le ruisseau, mais également de restaurer la dynamique de l'écoulement et le transport des sédiments. Bien que la forte pente de l'extrémité aval de la dérivation, de même que la présence naturelle d'un chaos rocheux un peu plus bas, ne permettent pas la dévalaison des poissons, la dérivation rétablira en partie la continuité écologique de ce tronçon.
Zone humide : la construction du barrage amont et le remblaiement à l'amont de celle-ci induiront la création une zone humide.
La dérivation aura également une incidence positive sur la gestion du plan d'eau :
Limitation de l'envasement, 
Simplification les vidanges, 
Protection de la ressource en cas de pollution.</t>
  </si>
  <si>
    <t xml:space="preserve">
Bureau d’études- Département- Agence de l’Eau Adour Garonne - Région-Etat et Europe.
</t>
  </si>
  <si>
    <t>Travaux de dérivation de l'ensemble des équipements permettants de dysconnecter le plan d'eau de production d'eau potable de Moulin Pinard de la Doüe et du ruisseau des forges, ainsi que des équipements permettant de vidanger ledit plan d'eau conformément à la réglementation en vigueurs : 1 282 430€HT</t>
  </si>
  <si>
    <t>REGION			 192 365 €
ETAT 			 192 365 €
AGENCE DE L'EAU		 641 215 € 
REGIE DE L'EAU			 256 484 € 
MONTANT TOTAL EQUIPEMENT			 1 282 430 €</t>
  </si>
  <si>
    <t>2021 - CONSULTATION DES ENTREPRISES
2022 - TRAVAUX</t>
  </si>
  <si>
    <t xml:space="preserve">2021-2022 - PHASE 1 : 650 000€HT 
Acquisition foncière pour permettre la création d'un premier bassin d'orage
Acquisition d'une propriété foncière en aval du bassin versant naturel du RINO et de sa zone canalisée sous domaine privé
Création d'un bassin d'orage de 800m3 équipé d’un organe de régulation afin de stabiliser le débit par temps de pluie s'évacuant dans la partie canalisée et ainsi éviter la dégradation de l'ouvrage
2022-2023 - PHASE 2 : 860 000€HT
Acquisitions foncières pour créer des accès au RINO &amp; création de ces accès
Acquisition de deux propriétés sur le tracé du RINO dans le secteur de la Rue Antonin Debidour, secteur non exploré à ce jour en raison du risque d'effondrement et en l'absence d'accès sécurisés.
Création de 2 accès sécurisés au RINO permettant une exploration approfondie et l'accès aux entreprises dans l'objectif d'une réhabilitation complète de l'ouvrage.
2023-2024 – PHASE 3 : 2 300 000€HT
Création d'un bassin d'orage &amp; réhabilitation d'une partie de réseau
Création du 2ème bassin d'orage prévue dans l'étude de modélisation hydraulique permettant d'assurer une régulation du débit lors d'une pluie cinquantenale.
Réhabilitation et création d'un réseau de collecte et de transit des eaux issues du bassin versant naturel du RINO afin de limiter l'érosion de l'ouvrage historique dégradé par les trop fortes vitesses par temps de pluie.
2024-2025 – PHASE 4 : 4 400 000€HT
Création exutoire en sortie du bassin n°2 et sécurisation/ réhabilitation du RINO
Création d'un exutoire spécifique pour le bassin n°2 afin de dévoyer plus de 60% du débit de pluie transitant dans l'ouvrage historique sous domaine privé.
Fin de la réhabilitation/sécurisation du tracé historique du RINO.
</t>
  </si>
  <si>
    <t>PHASE 1
ETAT			     195 000 € 
REGION			        65 000 € 
DEPARTEMENT		     130 000 € 
CCPN			     260 000 € 
MONTANT TOTAL TRAVAUX	     650 000 € 
PHASE 2
ETAT			     258 000 € 
REGION			        86 000 € 
DEPARTEMENT		     172 000 € 
CCPN			     344 000 € 
MONTANT TOTAL TRAVAUX	     860 000 € 
PHASE 3
ETAT			     690 000 € 
REGION			     230 000 € 
DEPARTEMENT		     460 000 € 
CCPN			     920 000 € 
MONTANT TOTAL TRAVAUX	  2 300 000 € 
PHASE 4
ETAT			  1 320 000 € 
REGION			     440 000 € 
DEPARTEMENT		     880 000 € 
CCPN			  1 760 000 € 
MONTANT TOTAL TRAVAUX	  4 400 000 €</t>
  </si>
  <si>
    <t>TRAVAUX MAISON DE L'EAU (€HT)
ETAT			 126 000 € 
REGION			 42 000 € 
DEPARTEMENT			 84 000 € 
REGIE DE L'EAU			 168 000 € 
MONTANT TOTAL TRAVAUX			 420 000 € 
MONTANT TOTAL EQUIPEMENT PEDGOGIQUE (HT)
REGION			 16 000 € 
DEPARTEMENT			 32 000 € 
REGIE DE L'EAU			 112 000 € 
MONTANT TOTAL EQUIPEMENT			 160 000 €</t>
  </si>
  <si>
    <t>Syndicat intercommunal des eaux de la région de Nontron (SEMOP)</t>
  </si>
  <si>
    <t>Atlas de la Biodiversité communale (ABC) Communauté de communes Drone et Belle</t>
  </si>
  <si>
    <t>Atlas de la Biodiversité communale (ABC) Communauté de communes Périgord Limousin</t>
  </si>
  <si>
    <t>- DPE réalisé – audits énergétiques à réaliser (SDE24 –convention Paquet Energie)
2 logements à rénover + 1 logement à créer dans les combles</t>
  </si>
  <si>
    <t>Création d’un gite de groupe à vocation écologique, patrimoniale et touristique</t>
  </si>
  <si>
    <t>Commune de La Rochebeaucourt et Argentine</t>
  </si>
  <si>
    <t>- La commune souhaite créer dans les bâtiments d’une ancienne école un gite de groupes à destination de tous les publics. Ce bâtiment qui conservera une partie de l’existant aura une triple vocation, patrimoniale d’abord car il sera le point de départ pour la découverte de la richesse du territoire de la commune et de ses espaces remarquables (plateau d’Argentine, zones humides le long de la Nizonne, bâti historique…), écologique ensuite car il s’agira d’un bâtiment à énergie positive autonome qui remplacera des bâtiments très énergivores, Touristique et éducatif enfin car il permettra d’accueillir des visiteurs adeptes d’activités vertes et rurales mais aussi des classes de découvertes permettant la connaissance de la faune et de la flore locale.
- Ce projet s’inscrit dans une action plus vaste qui consiste à redonner vie à un village rural en  confortant les infrastructures en développant le tourisme vert et l’histoire du pays.
Il s’adressera à l’ensemble de la population qui pourra également profiter d’autres réalisations à proximité comme l’aire de jeux et de camping-cars, les circuits de randonnée.  Il est porté par la municipalité qui après avoir rénové et valorisé le foncier bâti, les grandes infrastructures et les commerces veut maintenant conforter les atouts de ce village du Périgord vert idéalement placé sur les axes Angoulême – Périgueux / Ribérac et dans le périmètre (véritable porte d’entrée Ouest) du parc national régional Périgord Limousin.
- Ce projet est en cours d’instruction, un avant-projet sommaire sera disponible dans quelques semaines, le cout évaluatif se situe aux alentours de 160k€. Le foncier  appartient à la commune, la superficie au sol concerné directement est de 980 m² et indirectement de 4800 m².</t>
  </si>
  <si>
    <t>- La commune sera maitresse d’ouvrage du projet, l’association les gardiens du patrimoine est un partenaire chargé notamment de la coordination touristique et patrimoniale.
- Le principe de ce projet est acquis et validé par le conseil municipal. Il sera réalisé rapidement si les contraintes financières sont surmontées évidemment.
Le projet sera bouclé pour l’été 2021. En septembre un maitre d’œuvre sera désigné. Les travaux devraient pouvoir débuter au cours du dernier trimestre</t>
  </si>
  <si>
    <t>- Rénovation et agencement du bâtiment Gite : 160 k€
Finacement :
- Etat DETR : 40k€
- Département contractualisation : 30k€
- Région : 40 k€
- Appel aux dons : 10 k€
- Autofinancement : 40 k</t>
  </si>
  <si>
    <t>- Attribution du marché à un maitre d’œuvre durant l’été 2021. Réalisation du projet définitif en septembre 2021. Appel offres et choix des entreprises  en octobre et novembre 2021. Début des travaux en fin d’année. 
- Durée des travaux estimée à 6 mois. Achèvement des travaux en juin 2022.</t>
  </si>
  <si>
    <t>Réhabilitation du jardin des Moines</t>
  </si>
  <si>
    <t>- Ce projet s'inscrit dans le cadre plus général de la mise en valeur du site de Brantôme (parcours troglodytique et abbaye) mené conjointement avec la communauté de communes Dronne et Belle. Ce jardin est agrémenté de 3 reposoirs de la Renaissance et contient des arbres remarquables. Il est indispensable de l'aménager de façon plus attractive et de mettre en place un éclairage adapté.
- Le conseil a voté une somme de 20 000 € pour débuter une étude cette année. Le jardin bénéficie d'une protection au titre des monuments historiques.</t>
  </si>
  <si>
    <t>- La DRAC, Monuments historiques, Conseil Départemental, Région (service Patrimoine)</t>
  </si>
  <si>
    <t>- Autofinancement : 720 k€</t>
  </si>
  <si>
    <t>- Pour l'instance, nous disposons d'une proposition ancienne. Nous envisageons de missionner un architecte paysage en 2022. Des fouilles seront peut-être sollicitées par la DRAC. Nous souhaitons engager les travaux en 2023/2024.</t>
  </si>
  <si>
    <t>Réhabilitation de l'ancien centre de secours</t>
  </si>
  <si>
    <t xml:space="preserve">- Le centre de secours est en cours de reconstruction dans un lieu mieux approprié. 
- Le bâtiment qui l°abrite actuellement appartient à la commune qui souhaite le 
transformer en logement à Potage et en garages en nez-de-chaussée (en effet le bâtiment est en zone rouge du PPRI). Il se trouve également dans le secteur 
protégé au titre des monuments historiques. 
- Il conviendra de reconﬁgurer la façade actuellement déñgurée par d'imposants portails (aﬁn de permettre le passage des camions de pompiers). </t>
  </si>
  <si>
    <t>- Etat, Département</t>
  </si>
  <si>
    <t>- Etat 40% : 140 k€
- Département 25% : 87 500 €
- Autofinancement : 122 500 €
- TVA 20,60 : 70 k€
- Montant total : 420 k€</t>
  </si>
  <si>
    <t>- Ce projet pourrait débuter en 2023/2024</t>
  </si>
  <si>
    <t>Installation d'une micro-folie</t>
  </si>
  <si>
    <t>- Installation d'une "microfolie" (musée numérique sous l'égide de Établissement public de la Vilette (musée numérique, casques réalité virtuelle, ab lab). Cet équipement est une opportunité offerte par le dispositif "petites villes de demain" et permettra à des publics ruraux (notamment scolaires et jeunes) d'avoir accès aux grandes ouvres des musées nationaux et à des manifestations d'ampleur nationale. Les richesses locales de nos territoires pourront également être présentées sur ce réseau.</t>
  </si>
  <si>
    <t>- Etat, DRAC, Région, Département</t>
  </si>
  <si>
    <t>- DETR/DSIL : 38 850,40 €
- Région 20% : 19 425, 20 €
- Département 20% : 19 425, 20 €
- TVA : 19 426
- Total : 116 552 €</t>
  </si>
  <si>
    <t xml:space="preserve">- Si les subventions sont accordées, ce pro et pourrait être réalisé en 2022. </t>
  </si>
  <si>
    <t>Construction de la nouvelle mairie</t>
  </si>
  <si>
    <t>- Etat, Conseil Départemental</t>
  </si>
  <si>
    <t>- Autofinancement : 400 k€</t>
  </si>
  <si>
    <t>- Fin 2021 : APS APD
- Début des travaux mai 2022
- Fin travaux juillet 2023</t>
  </si>
  <si>
    <t>Restructuration et requalification de l'abbaye</t>
  </si>
  <si>
    <t>- Construction d'une nouvelle mairie : située dans l°ancienne abbaye la mairie actuelle n'est pas fonctionnelle et ne permet pas d'accueillir le public dans de bonnes conditions, notamment de confidentialité. Par, ailleurs la commune s'est agrandie (regroupement de 8 communes) et le nombre d'agents a augmenté. La mairie offre également de nouveaux services (maison France Service prévue pour le 1 er novembre), dispositif de recueil de cartes d'identité, police municipale. 
- Le projet de transfert de la mairie dans l'actuel centre de secours qui sera disponible en un d'année 2021 n'a pu aboutir, ce bâtiment se trouvant en zone rouge du PPRI. 
- Compte tenu de la configuration du bourg, des diverses règles d'urbanisme, de Pabsence de bâtiment disponible correspondant aux besoins, le conseil municipal n°avait guère d'°autre choix que la construction d'un bâtiment neuf sur une place aménagée an parking située à l'entrée du bourg (direction Périgueux/Angoulême). Il se trouvera à proximité de la poste, de la future médiathèque, des écoles, du centre médico social et en face de cabinets médicaux, de la pharmacie, de la gendarmerie et complètera ainsi un pôle de services au public. Décision votée au conseil municipal du 25 mai 2021. 
- L'agence technique départementale est missionnée pour préparer l'appel à 
candidature d'architectes. 
- Le cahier des charges exigera un bâtiment répondant aux normes environnementales les plus récentes afin d'atteindre une consommation énergétique la plus réduite possible. 
- Le projet comprend le réaménagement végétalisé de l'espace. 
- Coût total estimé très approximativement : 1 300 000 € HT</t>
  </si>
  <si>
    <t xml:space="preserve">- L'Abbaye de Brantôme abrite actuellement des activités diverses (mairie, 
bibliothèque au leT étage, service administratif de l'ofﬁce de tourisme, 
musée, salles d'°exposition, salles mises à disposition.) 
- A l'arrière de ce bâtiment, se trouve le site ouvert à la visite comprenant 
notamment, le 1er monastère troglodytique ainsi que diverses cavités. 
La création de ce parcours date des années 1990. Il accueille près de 30.000 
visiteurs en moyenne par an. Sa gestion est actuellement assurée par la 
communauté de communes. 
- Toutefois, cet a vieilli et nécessite des aménagements aﬁn d'attirer de 
nouveaux visiteurs en répondant à leurs attentes. 
- La communauté de communes est engagée dans un programme très 
important de valorisation mais aussi de confortement des grottes dont 
certaines présentent des assures qu'il est urgent de traiter. 
- Parallèlement, les visiteurs font régulièrement part de leur souhait de visiter 
également d'abbaye dont certaines salles présentent un intérêt architectural 
et historique certain. Le bâtiment fait du site et la Drac a vivement souhaité que l'abbaye soit intégrée dans le programme global de revalorisation. 
Le conseil municipal a validé ce principe et prévu le déplacement de la 
mairie. 
- Un état sanitaire de l°abbaye est en cours de réalisation. 
- Un groupe de travail d°élus auquel seront intégrés les partenaires financiers 
et les techniciens du monde culturel, réfléchit à un pro et visant à donner à 
l'abbaye une vocation culturelle et touristique. 
- Il s'agit là d'un programme d'amp1eur dont la réalisation nécessitera 
plusieurs années. 
- Au vu des résultats de l°état sanitaire divers travaux de sauvegarde 
(notamment au niveau de la toiture) seront sans doute à entreprendre dans 
les 2 ou 3 ans à venir (soit en 2023/2024). 
- Il est actuellement très difficile d'avancer un chiffrage dans la mesure où 
les études ne sont pas encore achevées. </t>
  </si>
  <si>
    <t>- Etat, DRAC, Région (services du patrimoine et de la culture), Département</t>
  </si>
  <si>
    <t>Cohésion sociale</t>
  </si>
  <si>
    <t>Peu mature</t>
  </si>
  <si>
    <t>Mature</t>
  </si>
  <si>
    <t xml:space="preserve">- La commune de Jumilhac débute une réflexion sur l’avenir du site de la Perdicie.
Il s‘agit d’un site, propriété de la commune, d’une capacité d’accueil de 54 lits répartis en 10 gîtes, construits en 1986, sur 3 ha et d’une salle d’accueil pouvant accueillir une centaine de personnes.
Il joue un rôle très important dans le développement touristique local, il est géré sous la forme d’une délégation de service public.
La piscine municipale à proximité du site est un atout essentiel du site.
Il s’agit de chalets en bois dont le bardage extérieur est à reprendre. L’état de dégradation du bardage ne permet pas de réparation durable et efficace.
De par leur année de construction le moyen de chauffage (électrique) ainsi que l’isolation ne répondent plus aux exigences de confort des touristes.
Leur modernisation permettra des économies d’énergie conséquentes.
De plus la commune a engagé une candidature afin d’obtenir le label Petites Cités de Caractère.
Cette labélisation devrait augmenter la fréquentation du site.
Nature et descriptif de l’opération :
Destruction des chalets actuels.
Installation de nouveaux chalets modulables à la place permettant l’accueil de groupes d’une capacité d’accueil de 4 à 6 personnes dont 1 PMR.
Mise en accessibilité de la salle polyvalente et des cheminements.
</t>
  </si>
  <si>
    <t>Soutien aux projets de jardins collectifs</t>
  </si>
  <si>
    <t>La production et la distribution de l’eau potable a été assurée par le syndicat intercommunal des Eaux (S.I.D.E.) de la région de Nontron depuis 1962. 
Devenu compétence de la Communauté de Communes du Périgord Nontronnais au 1er janvier 2018, le SIDE de la région de Nontron est aujourd'hui un acteur incontournable dans le Périgord Vert, pour tout ce qui concerne la gestion de la ressource en eau.
- Expert technique reconnu dans ce domaine, il souhaite désormais élargir son champ de compétences en réalisant des actions de communication et d'animation auprès du public.
- En effet, informer les usagers (particuliers, entreprises, établissements publics, ...) et les sensibiliser à un usage raisonné et à la préservation des ressources en eau est de la responsabilité du gestionnaire de ces ressources.
- La Régie de l’Eau dispose d’un bâtiment de 400m² au sol sur 2 niveaux implanter dans le centre de la Ville centre de Nontron.
- Elle envisage donc la création au rez de chaussée d'un pôle pédagogique, offrant au public un support de compréhension ludique, pour le sensibiliser à l'importance de la ressource en eau. Des partenariats pourront être élaborés avec les écoles, collèges et lycées, les centres de loisirs, les offices de tourisme et les différentes associations présentes dans le Périgord Vert pour accueillir des groupes selon une fréquence mensuelle toute l'année et bimensuelle au printemps et en été.
L’espace pédagogique de la Maison de l’Eau a pour objectif de devenir un centre de ressources qui vise à développer des comportements écocitoyens en participant à la formation des scolaires et à la sensibilisation du grand public.
L’équipe d’animateurs permanents partagées avec les associations présentes sur le territoire (PNR PL, CPIE, Tissus associatif), développera une offre pédagogique délivrée gratuitement (ou à un coût minime) dans le cadre de la mission de service public de la Régie de l’Eau, en soutien des professeurs et plus généralement, en réponse aux attentes des usagers de l’eau et aux enjeux du territoire en matière de développement durable.
Chaque année, il est estimé que plus de 5000 personnes pourront bénéficier d’animations initiées à l’attention des scolaires, de la maternelle aux formations post-baccalauréat, mais également des associations, du grand public, des entreprises, des structures spécialisées.
D’une durée de 2 heures, le parcours pédagogique proposé par la Maison de l’Eau s’articulera autour des thèmes du cycle domestique et naturel de l’eau, de la maîtrise des consommations, de la protection de la biodiversité et des métiers. Une approche interactive, des dégustations d’eau et des activités expérimentales réalisées en laboratoire jalonnent la visite.
En substance, le projet élaboré par le cabinet d’architecte sur le bâti existant permet de créer au rez de chaussé en ensemble de pièces composées d’un hall pédagogique, de 2 bureaux, d’un auditorium de 70 places, d’un laboratoire de démonstration et d’une salle de réunion pouvant accueillir 40 personnes.
L’étage du bâtiment d’une surface utile de 400m² serait dédié à la création de 10 bureaux, d’une salle de reprographie et de 2 salles de réunions.
- Afin de créer une dynamique autour de la gestion de ce bâtiment en dehors des plages dédiées à l’aspect pédagogique, l’ensemble des pièces seront mutualisables et gérées à la manière d’un hôtel d’entreprise afin de permettre à l’ensemble des acteurs locaux de l’utiliser à d’autres fins (télétravail, réunions, colloques, scolaires, associatifs…).
- A terme, l’emploi d’une personne en charge de la gestion et de l’animation de ce projet pourra être envisagé.</t>
  </si>
  <si>
    <t>- Création d'un logement conventionné dans une ancienne école, aujourd'hui désaffectée. Ce logement sera certifié CEE.</t>
  </si>
  <si>
    <t>Poursuite du programme d’investissement bâtimentaire</t>
  </si>
  <si>
    <t>Création d’un local "Ado"</t>
  </si>
  <si>
    <t xml:space="preserve">- Etat des lieux : la CCPN a engagé un programme d’aides aux communes désireuses d’effectuer des travaux de réaménagement de leur traverse de Bourg.
Dans ce cadre, la CCPN a déjà pris la décision de participer à plusieurs actions de ce type :
*Bourg de St Barthélémy de Bussières (opération achevée).
*Bourg de Piégut et de Saint Estèphe (Lieu-dit Lacaujamet)
*Bourg dAbjat sur Bandiat,
Afin de permettre à la CCPN de verser un fonds de concours la Communauté de communes a défini son intérêt communautaire de sorte à verser la somme de 100 000 € maximum aux bourgs, et 200 000 € à ceux considérés comme structurants.
</t>
  </si>
  <si>
    <t xml:space="preserve">- Etat des lieux : dans ses compétences la CCPN a celle de la Voirie d’intérêt communautaire.
Dans ce cadre, la CCPN a élaboré un schéma de voirie afin de définir l’ensemble des voies revêtant un intérêt communautaire à l’aune des critères retenus par le Conseil communautaire dans la définition de son intérêt communautaire.
Ce programme sur 5 ans a été amorcé en 2019 et fait l’objet de fonds de concours des communes concernées.
Cette mutualisation des crédits donne un effet démultiplicateur aux investissements et des travaux conséquents ont pu être lancés sur l’ensemble du territoire.
Désormais, il reste à achever ce programme et à lancer l’élaboration d’un nouveau schéma pour la période 2024-2028.
</t>
  </si>
  <si>
    <t>- Rénovation des cours d'école et de celle de la garderie périscolaire du RPI Cognac, Eyzerac, Saint Germain des Prés, St Joy la Blous</t>
  </si>
  <si>
    <t>- Achat d'un terrain pour l'aménagement dans le centre-bourg (à la sortie) dun jardin-parc paysager (essences rares d'arbres fruitiers) avec kiosque pour mini-concert en plein air.
- Travail avec les enfants de l'école pour la sensibilisation à l'environnement et aux arbres.</t>
  </si>
  <si>
    <t xml:space="preserve">- Etat des lieux : dans ses compétences la CCPN a celle, obligatoire, de la GEMAPI.
Dans ce cadre, la CCPN a confié au Symba (syndicat mixte) la mise en œuvre du programme de travaux de restauration des rivières Bandiat, Doue et leurs affluents, sur la base d’une programmation établie par le PNR.
Ce programme comprend notamment des travaux de réfection des berges, de la ripisylve, de continuité écologique…
En outre, dans le cadre réglementaire des vidanges obligatoires des étangs, celle des Nouailles est prévue pour cette année ou l’année prochaine.
Dans le cadre de cette vidange, la CCPN doit également faire modifier le moine de cet étang, notamment en créant une bonde de fond.
</t>
  </si>
  <si>
    <t>- Etat des lieux : la CCPN dispose d’un parc bâtimentaire important constit
Dans ce cadre, la CCPN a confié au Symba (syndicat mixte) la mise en œuvre du programme de travaux de restauration des rivières Bandiat, Doue et leurs affluents, sur la base d’une programmation établie par le PNR.
- Ce programme comprend notamment des travaux de réfection des berges, de la ripisylve…</t>
  </si>
  <si>
    <t xml:space="preserve">Aménagement d'un site autour de la salle polyvalente et de l'étang </t>
  </si>
  <si>
    <t>Row Labels</t>
  </si>
  <si>
    <t>Grand Total</t>
  </si>
  <si>
    <t>Count of Porteur du projet</t>
  </si>
  <si>
    <t>Synthèse</t>
  </si>
  <si>
    <t>Count of Maturité</t>
  </si>
  <si>
    <t>Thématique associée : Relance économique</t>
  </si>
  <si>
    <t>Thématique associée : Transition écologique et énergétique</t>
  </si>
  <si>
    <t>Thématique associée : Cohésion sociale</t>
  </si>
  <si>
    <t xml:space="preserve">- Un premier état des lieux des équipements d’assainissement de Dronne et Belle a été réalisé en 2019 par le SATESE dans le cadre d’une étude sur la prise de compétence assainissement par la communauté de communes.
Parallèlement, le PLUi a été élaboré et approuvé en janvier 2020 (entré en vigueur le 3 juillet 2020). Il nécessite de mettre en cohérence les zonages d’assainissement avec les nouveaux zonages habitat.
Ainsi, la communauté de communes souhaite engager une étude pour déterminer les travaux de rénovation, d’extension ou de création de réseaux d’assainissement collectif nécessaires en adéquation avec les zonages d’urbanisme.
Il s’agit de revoir les zonages anciens (environ 15 ans), de régulariser ponctuellement des évolutions de réseaux et de prioriser les secteurs dans lesquels un développement de l’assainissement collectif serait souhaitable [pour causes de densité et/ou de faiblesses de surfaces de parcelles, de contraintes techniques (pentes/rochers/argiles…), de sensibilité environnementale des milieux…]
Le but principal est de réduire les pollutions générées par les assainissements non collectifs par d’éventuelles extensions de réseaux existants ou la création d’autres dispositifs (STEP) sur des nouveaux secteurs.
L’EPCI est compétent en matière d’élaboration de zonages d’assainissement, mais ce sont les communes qui sont compétentes en matière d’assainissement collectif.
</t>
  </si>
  <si>
    <t>Aménagement de la rue Gabriel Péri et place du champ de foire</t>
  </si>
  <si>
    <t>Mairie de Thiviers</t>
  </si>
  <si>
    <t xml:space="preserve">- Aménagement de la rue Gabriel Péri et aménagement de la place du champ de foire. Requalification des espaces publics par un verdissement de la place. </t>
  </si>
  <si>
    <t>- Etat
- CD Dordogne</t>
  </si>
  <si>
    <t>- Sollicitation de la DETR; AMI bourg centre; région Nouvelle-Aquitaine et CD Dordogne</t>
  </si>
  <si>
    <t>- Travaux en 2025</t>
  </si>
  <si>
    <t>Construction et  ou Rénovation du Cinéma Le Calir de THIVIERS</t>
  </si>
  <si>
    <t>- Rénovation de la toiture de l’école primaire et renouvellement de la chaudière</t>
  </si>
  <si>
    <t>-Travaux en 2025</t>
  </si>
  <si>
    <t>Rénovation ancien gymnase</t>
  </si>
  <si>
    <t xml:space="preserve">- Rénovation du de l’ancien gymnase par la mise en place d’une rénovation complète de la structure et l’installation d’une isolation et d’un système de chauffage. Cet équipement est ancien, contenant de l’amiante et dont la structure est en bois.  L’opération est au stade Diagnostic. L’opération est estimée à 990 000 € HT par un bureau d’étude. </t>
  </si>
  <si>
    <t>- Dépôt du PC en septembre 2022, DCE en novembre 2022 et début des travaux en février 2023</t>
  </si>
  <si>
    <t>Construction de vestiaires de rugby au stade des Limagnes</t>
  </si>
  <si>
    <t xml:space="preserve">- Construction de vestiaires de rugby au stade des Limagnes de THIVIERS afin d’accueillir une équipe féminine. </t>
  </si>
  <si>
    <t>- DSIL 20% : 204 320€
- DETR 20%
- CD24 20%
- Région 20%
- Autofinancement : 347 611€</t>
  </si>
  <si>
    <t>- CD24 25% : 44 250€
- DETR 40% : 70 800€
- Autofinancement : 62 507€</t>
  </si>
  <si>
    <t>- Travaux en cours en juillet 2021</t>
  </si>
  <si>
    <t xml:space="preserve">- Construction de terrains couverts au parc municipal par un bâtiment en toiture photovoltaïque. 
Estimation à ce jour par le Maître d’Ouvrage, aucune étude n’a été lancée. 
</t>
  </si>
  <si>
    <t>Construction de terrains de tennis couverts au parc municipal</t>
  </si>
  <si>
    <t>-DSIL 80k€
- DETR 64k€
- CD24 80k€
- Autofinancement 146k€</t>
  </si>
  <si>
    <t>-Travaux en 2023</t>
  </si>
  <si>
    <t>Démolition et reconstruction de tribunes de football</t>
  </si>
  <si>
    <t xml:space="preserve">- Démolition de l’ancienne tribune de football pour des raisons de sécurité et reconstruction d’une tribune de football de 140 places. 
La démolition a été réalisée et les entreprises seront consultées en septembre 2021 pour un début des travaux en novembre 2021. </t>
  </si>
  <si>
    <t>-CD 154k€
- DETR 246 400€
- FFF 20k€
- Autofinancement 197 141€</t>
  </si>
  <si>
    <t>- Dépôt du PC décembre 2020, DCE en septembre 2021 et début des travaux en février novembre 2021</t>
  </si>
  <si>
    <t>Rénovation du gymnase René FORESTIER</t>
  </si>
  <si>
    <t>- Rénovation du Gymnase René FORESTIER par la mise en place d’une isolation et système de chauffage. Cet équipement est ancien et il est issu d’une transformation d’un hangar agricole en gymnase. L’opération est au stade Avant projet définitif. L’opération est 812 091 € HT</t>
  </si>
  <si>
    <t>- Etat 
- Conseil régional
- CD Dordogne</t>
  </si>
  <si>
    <t>- Etat 
- Conseil régional
- CD Dordogne
- FFF</t>
  </si>
  <si>
    <t>- Dépôt du PC en septembre 2021
Consultation des entreprises en novembre 2021 et début des travaux en février 2022</t>
  </si>
  <si>
    <t>- DETR 99 957€
- DSIL 141 958€
- CD24 203 023€
- Région 203 023€</t>
  </si>
  <si>
    <t>Mise en place d’un  systéme de vidéo-protection</t>
  </si>
  <si>
    <t xml:space="preserve">- La commune de THIVIERS fait face à une recrudescence des actes de cambriolage et d’incivilité en centre-ville. Les commerçants et la Gendarmerie Nationale ont sollicité la commune afin d’envisager l’installation d’un système de vidéo protection. 
La commune a réalisé une étude et des devis estimatifs afin de solliciter des subventions au titre du FIPD et de la DETR 2021. </t>
  </si>
  <si>
    <t>- Etat</t>
  </si>
  <si>
    <t>- FIPD 47 730€
- DETR 28 638€
- Autofinancement 19 092€</t>
  </si>
  <si>
    <t>- Travaux en novembre 2021</t>
  </si>
  <si>
    <t>Rénovation de la salle des fêtes de THIVIERS</t>
  </si>
  <si>
    <t xml:space="preserve">- Rénovation de la salle des Fêtes de THIVIERS. La salle des fêtes est ancienne, elle a besoin d’une rénovation complète afin d’accueillir une jauge de 500 personnes.  </t>
  </si>
  <si>
    <t>- DSIL 80k€
- DETR 64k€
- CD24 80k€
- Autofinancement 146k€</t>
  </si>
  <si>
    <t xml:space="preserve">Rénovation et reconstruction de la piscine au parc municipal </t>
  </si>
  <si>
    <t xml:space="preserve">- Rénovation et/ou reconstruction de la piscine de THIVIERS, Piscine fermée depuis 2014. Un BET a été choisi afin de réaliser un diagnostic complet de la piscine actuelle afin d’évaluer l’éventuelle réparation. </t>
  </si>
  <si>
    <t>Rénovation de la maison Flow vélo</t>
  </si>
  <si>
    <t>- La commune de THIVIERS s’inscrit dans la démarche Flow vélo, à ce titre elle souhaite rénover une maison afin d’installer des casiers et un local vélo accompagné d’une aire de pique-nique. 
Cet espace est situé sur la place Jean-Paul SARTRE</t>
  </si>
  <si>
    <t>- DETR 2022 : 40%
- CD 24 2022 : 25%</t>
  </si>
  <si>
    <t>- Travaux en juin 2022</t>
  </si>
  <si>
    <t>Rénovation de la couverture de l’école primaire et renouvellement de la chaudière</t>
  </si>
  <si>
    <t>- CD24 19 233,72€
- DETR 28 850,58€
- DSIL 28 850,58€
-Autofinancement 19 233,72€</t>
  </si>
  <si>
    <t>- Travaux de juillet 2021 à novembre 2021</t>
  </si>
  <si>
    <t>Animation du centre-bourg</t>
  </si>
  <si>
    <t xml:space="preserve">Commune de Nontron </t>
  </si>
  <si>
    <t xml:space="preserve">La commune de Nontron a été retenue au titre du programme « Petites 
Villes de Demain » qui vise à améliorer les conditions de vie des habitants 
des petites communes et des territoires alentour en accompagnant les 
collectivités dans la définition et la mise en œuvre d'un projet de 
revitalisation personnalisé. L’objectif : renforcer le maillage du territoire, 
conforter le rôle structurant des petites villes dynamiques, riches de leur 
qualité de vie et respectueuses de l’environnement
Au travers de la convention, la commune souhaite organiser le maintien et 
le développement des services en recentrant les événements structurant 
la vie de la cité au centre bourg permettant ainsi une meilleure attractivité  
et visibilité de la dynamique de revitalisation engagée.  
Les projets suivants s’inscrivent donc dans cet objectif : 
- La réhabilitation de la halle sous la mairie va permettre l’accueil des 
producteurs présents sur le marché hebdomadaire en dehors de la 
période estivale suscitant ainsi un nouveau lieu d’échanges pour les 
personnes âgées.  
2 AGENCE NATIONALE DE LA COHÉSION DES TERRITOIRES 
- Le déplacement du marché hebdomadaire sur la place Alfred Agard et 
l’animation de cet évènement permettront d’attirer de nouveaux usagers et 
de créer une ambiance plus conviviale. 
 - La relance des marchés de producteurs en période estivale contribuera  
à la redynamisation du centre-bourg et de favoriser le vivre ensemble. </t>
  </si>
  <si>
    <t xml:space="preserve">Associations locales 
Producteurs locaux </t>
  </si>
  <si>
    <t>non défini</t>
  </si>
  <si>
    <t>Juin 2020: le marché hebdomadaire reprend sa configuration initiale sur la 
place Alfred Agard, la rue de Verdun et l'avenue Pasteur dans le centre 
ville de Nontron. 
Juillet-août 2020: reprise des marchés de producteurs sur la place Alfred 
Agard organisés par la Mairie de Nontron et animés par les associations 
locales. 
2021-2022: réhabilitation de halle de la Mairie</t>
  </si>
  <si>
    <t>Nouveaux commerçants non sédentaires accueillis et diversification de 
l’offre de produits</t>
  </si>
  <si>
    <t>Revitalisation commerciale</t>
  </si>
  <si>
    <t xml:space="preserve">A partir du programme « Petites villes de demain », la commune de 
Nontron souhaite mettre en place une politique de revitalisation 
commerciale en luttant contre la vacance et en aidant l’installation et le 
développement de nouveaux acteurs économiques. 
La commune va ainsi bénéficier d'un diagnostic prédictif flash du contexte 
et de la résilience commerciale qui sera réalisé par un bureau d'études de 
la SCET, mandaté par la Banque des Territoires, et pourra ainsi disposer 
d’un état des lieux du commerce local dans le contexte incertain de sortie 
de crise COVID. 
Les principaux objectifs de cette étude visent à comprendre les facteurs de 
la vacance commerciale et à identifier les moyens pour y remédier.  
La commune a sollicité le bureau d’études pour étudier l’opportunité de 
mettre en place une foncière commerciale. L’échelle d’action de cette 
foncière pourrait s’envisager au niveau de la communauté de communes 
afin que l’ensemble des communes puissent bénéficier d’une 
2 AGENCE NATIONALE DE LA COHÉSION DES TERRITOIRES 
redynamisation de leurs cellules commerciales.  Une foncière pourra 
permettre d’acheter des logements, des fonds de commerce, des 
emplacements, les restructurer si nécessaire, et les louer à de nouveaux 
porteurs de projets. Les actions de la foncière pourront se porter sur des 
restructurations immobilières, notamment pour déconnecter le commerce 
en rez-de-chaussée des habitations en étages ou bien sur un 
plafonnement des loyers pour favoriser l’implantation.  
La commune souhaite accompagner l'évolution des pratiques 
commerciales pour soutenir la relance en accompagnement de nouveaux 
formats commerciaux : 
- boutiques à l’essai 
- boutiques éphémères dédiées aux artisans d’art en relation avec le Pôle 
expérimental des métiers d’Art 
- tiers-lieux dédiés au co-working et au télé-travail 
- solutions numériques (application permettant le click&amp;collect ou encore la 
diffusion de bons plans, d’évènements…) 
- développement d’une monnaie locale (idéalement envisageable à 
l’échelle du territoire du SCOT) </t>
  </si>
  <si>
    <t xml:space="preserve">Banque des Territoires 
Communauté de Communes du Périgord Nontronnais 
Pays Périgord Vert 
Chambre de Métiers et de l’Artisanat Dordogne 
Chambre de Commerce et d’Industrie Dordogne 
Agence Périgord Développement </t>
  </si>
  <si>
    <t>10000€ BDT via son MBC (érude SHOP'IN 1) 
488€ commune (frais de déplacement)</t>
  </si>
  <si>
    <t>Juillet 2021 : déplacement terrain du bureau d’étude 
Septembre 2021 : production et restitution de l’analyse et du rapport</t>
  </si>
  <si>
    <t xml:space="preserve">Ouverture de nouveaux commerces, création d’un tiers lieu favorisant 
l’échange inter-générationnel </t>
  </si>
  <si>
    <t>Communication externe</t>
  </si>
  <si>
    <t xml:space="preserve">La commune de Nontron a souhaité s’inscrire dans une démarche de 
proximité avec les citoyens en développant une communication au plus 
près des habitants.  
Pour se faire, elle s’est attachée à retrouver du lien à la fois en instaurant 
de nouveaux temps d’échanges avec la population au travers de réunions 
publiques. En effet, dès le début du mandat, la commune a mis en place 
des référents de quartiers dans une démarche de renforcement de la 
démocratie participative à Nontron. Problèmes de dégradations, de 
sécurité ou suggestions pour améliorer l’aménagement et l’équipement de 
leur quartier, les référents sont le trait d’union, le lien social et de 
communication, entre les administrés et la municipalité.  
La commune a également étendu et amélioré sa communication 
dématérialisée en adhérent à l’application Intra-muros mise en place par la 
Communauté de Communes du Périgord Nontronnais. Elle a également 
étoffé son site internet et s’appuie davantage sur le panneau d’information 
lumineux situé au carrefour le plus fréquenté de la commune. </t>
  </si>
  <si>
    <t xml:space="preserve">Communauté de Communes du Périgord Nontronnais (CCPN) </t>
  </si>
  <si>
    <t xml:space="preserve"> Dès octobre 2020 puis chaque année: une réunion plénière 
- Au besoin: l'envoi à la commune d'une fiche navette mentionnant une 
question, un problème ou une proposition qui sera relayée aux services 
concernés
Intra-muros: 
- 2020: déploiement de l'application  </t>
  </si>
  <si>
    <t>Aucun</t>
  </si>
  <si>
    <t xml:space="preserve">Développement des 
Energies Renouvelables (EnR) territoriales </t>
  </si>
  <si>
    <t xml:space="preserve">La commune de Nontron souhaite s'impliquer dans  le  développement  
des Energies Renouvelables (EnR) en  tant  qu'acteur d'impulsion, 
notamment au regard de sa place dans les instances de décision des 
projets structurants sur le territoire du Périgord Vert.  
A ce titre la commune souhaite soutenir le développement de projets 
d'énergie renouvelables à gouvernance locale.  
À la différence d'un projet EnR classique où l'actionnaire majoritaire du 
projet est souvent une entreprise privée extérieure au territoire (voire 
située hors de France), un projet EnR à gouvernance locale se distingue 
par la composition particulière de son actionnariat. Ce sont en fait des 
citoyens et des collectivités qui ont le contrôle effectif du projet. Leur 
investissement est rémunéré par les dividendes grâce aux ventes de 
l'énergie produite sur la durée de vie du projet. Appartenant à la grande 
famille des projets participatifs, ces projets vont au-delà du simple 
crowdfunding via des plateformes en ligne car ils permettent aux citoyens 
et aux collectivités de s'impliquer au moment où le projet est à l'étude pour 
2 AGENCE NATIONALE DE LA COHÉSION DES TERRITOIRES 
participer aux choix décisifs du projet d'EnR. Ces projets sont aussi 
souvent nommés projets EnR « citoyens ». 
Sur le même plan, la commune souhaite réaliser un lotissement communal 
composées de maisons répondant aux normes BBC voire de maisons 
passives liées à un système d'auto-consommation des fluides.  
Enfin, la commune souhaite également accompagner les propriétaires de 
pavillons présents sur un même quartier à la fois soucieux d’équiper leurs 
toitures de panneaux solaires et réticents à se lancer individuellement 
dans des démarches complexes auprès d’opérateurs habilités. 
A travers ces projets, la commune, soucieuse de garantir une harmonie, 
une cohérence locale et de réfléchir aux diverses retombées possibles 
pour le territoire et sa population, souhaite s'engager dans la transition 
écologique, énergétique et  lutter  activement  contre  les  fractures  
territoriales. </t>
  </si>
  <si>
    <t>Non défini</t>
  </si>
  <si>
    <t xml:space="preserve">Habitat-Patrimoine 
privé </t>
  </si>
  <si>
    <t>A partir du programme « Petites villes de demain », la commune de 
Nontron souhaite mettre en place une politique de l’habitat.  
Pour ce faire, elle étudie l’opportunité de mettre en œuvre une OPAH de 
Renouvellement Urbain (OPAH-RU) ayant pour objectif  de résoudre, en 
priorité, les situations urbaines et sociales les plus difficiles et de revitaliser 
son centre-ville en permettant aux propriétaires d’améliorer leurs 
conditions d’occupation ou celles de leurs locataires de manière qualitative 
en favorisant un certain type de travaux qui concernent : 
- La lutte contre l’habitat indigne et indécent, 
- L’amélioration énergétique des logements favorisant la réduction de la 
consommation énergétique, 
- L’accessibilité et l’adaptation des logements aux personnes âgées ou en 
situation de handicap suite à une perte d’autonomie, 
- L’amélioration des logements locatifs du parc privé à loyers maîtrisés, 
- L’accompagnement des copropriétés dégradées concourant au bon 
rétablissement du fonctionnement des instances de gestion et à la 
2 AGENCE NATIONALE DE LA COHÉSION DES TERRITOIRES 
réalisation des travaux sur les bâtiments. 
- La requalification des espaces intermédiaires : espaces et dispositifs 
architecturaux et urbains situés à l’articulation entre le domaine public et la 
propriété privée (perrons, clôtures, appentis, garages, vérandas…). 
- Le maintien d’un tissu commercial actif et diversifié 
Une étude Habitat valant étude pré-opérationnelle a été commandée 
auprès de la Banque des Territoires. 
Elle aura pour objectifs de : 
-  Bâtir une stratégie globale d’intervention sur le bâti ancien du centre-ville 
de Nontron qui soit cohérente avec les autres actions du programme 
Petites Villes de Demain 
-  Envisager la destination future du patrimoine immobilier, en termes de 
produits logements et clientèles cibles pour répondre au projet global de 
redynamisation du centre-ville 
-  Définir les stratégies adaptées sur les îlots cibles (démolition / 
reconstruction ; recomposition architecturale ; réhabilitation lourde) 
La commune devra envisager de confier l’ingénierie du suivi-animation 
de l’OPAH RU à un prestataire extérieur. 
La commune envisage également d’intégrer à l’OPAH-RU, une Opération 
Façades dont l’enjeu est l’amélioration et la valorisation du patrimoine 
local privé visible depuis l’espace public.</t>
  </si>
  <si>
    <t xml:space="preserve">Communauté de Communes du Périgord Nontronnais (CCPN) 
Agence nationale de l'Habitat (ANAH) </t>
  </si>
  <si>
    <t>Nombre de logements bénéficiant d’une isolation, nombre de façades 
rénovées</t>
  </si>
  <si>
    <t>Jardins des Arts et 
Politique de fleurissement de la commune</t>
  </si>
  <si>
    <t xml:space="preserve">Au début des années 2000, la commune de Nontron a aménagé le "Jardin 
des Arts" sur les coteaux situés au pied du Château, qui abrite le Pôle 
Expérimental des Métiers d'Art (PEMA).  
On y retrouve un riche patrimoine bâti, entre les remparts de la ville, la tour 
de garde, les terrasses et arcades du Château, support à une lecture 
historique du patrimoine communal.  
Le fil conducteur de cet aménagement a été de faire vivre ces espaces 
avec le PEMA, en permettant à des artistes de s'exprimer dans les jardins 
de façon permanente ou évènementielle.  
Après toutes ces années, l'équipe municipale constate une usure des 
lieux, un vieillissement qu'il soit naturel ou lié à du vandalisme.  
En parallèle de la réhabilitation du Château en cours, la commune 
souhaite réhabiliter ce jardin dans l'objectif de lui redonner son faste 
d'antan. Il s'agira aussi de re-végétaliser les espaces devenus aujourd'hui 
2 AGENCE NATIONALE DE LA COHÉSION DES TERRITOIRES 
trop ouverts et de sécuriser les lieux. Un travail de mise en lumière est 
également considéré au regard du Schéma d'Aménagement Lumière en 
partenariat avec le SDE24. 
Cette réhabilitation est envisagée dans le cadre "Petites Villes de Demain" 
car elle concourt à la redynamisation du centre-bourg, ambition centrale 
du programme. La commune vise d'autre part la labellisation "Jardin 
Remarquable" du Ministère de la Culture.  
De plus, la commune a engagé un travail pédagogique auprès des élèves 
des écoles communales en partenariat avec le Parc Naturel du Périgord 
Limousin, intitulé "Un arbre pour un élève". Il s'agit de sensibiliser le public 
scolaire et/ou périscolaire à la gestion durable et aborder la 
multifonctionnalité des forêts. Le lieu de plantation est prévu sous les 
terrasses de la Coutellerie.  
Ce projet de réaménagement s'intègre dans une politique plus large de 
fleurissement souhaitée par la nouvelle municipalité. Les objectifs relevés 
sont les suivants: 
- Re-végétaliser la ville de manière cohérente. En effet, même si la 
commune s'inscrit dans un environnement rural pourvu d'un patrimoine 
naturel important, elle souhaite agir sur le centre- bourg dans l'optique de 
recréer un cadre de vie qui profite aux citoyens en introduisant une 
couverture végétale fournissant de l'ombre et de l'oxygène notamment 
pour lutter contre les îlots de chaleur mais également pour éviter les 
phénomènes d'imperméabilisation des sols.  
En ce sens, la re-végétalisation du centre bourg sera réfléchie  
concomitamment avec le projet de réhabilitation globale et entrera en 
cohérence avec le projet de réaménagement du Jardin des Arts.  
- Favoriser l'appropriation de l'espace par la population en réactivant le 
concours de maisons fleuries ou d'autres projets participatifs collectifs.  
En effet, encourager les habitants à pratiquer ensemble des activités 
contribuant à leur bien-être concourt à redonner un but commun et 
citoyen, celui de participer ensemble à la vie de la cité. 
3 AGENCE NATIONALE DE LA COHÉSION DES TERRITOIRES 
- Mener une traduction spatiale de l'identité du territoire dans 
l'aménagement des entrées de ville.  
La valorisation des entrées de ville consistera sur le plan opérationnel à : 
- Cerner, dans un premier temps, l'identité de la ville, choisie par 
la municipalité et à en trouver l'expression à travers des images 
fortes à véhiculer (sculptures de couteaux, forge, métiers 
d'Art…) 
- Utiliser cette identité déclinée de manière à caractériser 
spécifiquement le territoire, par une traduction physique et 
spatiale dans l'espace public réaménagé (choix de matériaux de 
surface en rappel à l'architecture locale…) 
Cette valorisation a été amorcée cet été par l'implantation d'une aire de 
pique-nique à l'entrée sud de la commune réalisée par les services 
techniques. Elle permettra l'accueil de visiteurs dans un cadre verdoyant et 
sera adaptée aux personnes à mobilité réduite. </t>
  </si>
  <si>
    <t>Espaces SARL, Atelier d'Etudes d'Aménagement et de Paysage 
Parc Naturel Régional du Périgord Limousin 
Syndicat Départemental d'Energies Dordogne</t>
  </si>
  <si>
    <t>Juillet 2021: aménagement d'une aire de pique-nique
Septembre 2021: présentation d'un avant-projet par l'atelier d'études 
"Espaces". Puis après validation, association des concessionnaires 
concernés (SDE24, Régies Eau et Assainissement). 
Fin d'année 2021: consultation d'entreprises pour la réalisation des 
travaux.</t>
  </si>
  <si>
    <t xml:space="preserve">Maison de santé-Travail 
partenarial avec l'hôpital local </t>
  </si>
  <si>
    <t xml:space="preserve">Au cours des années 2000, il a été décidé le regroupement des différents 
cabinets de médecins et d'infirmiers libéraux au sein d'une maison de 
santé afin de pouvoir proposer aux habitants de la commune et des 
communes alentour une offre de soins de proximité plus importante avec 
des permanences de spécialistes.  
Le bâtiment a été mis en service au début de l'année 2011 mais n'a jamais 
pu bénéficier de la labellisation "Maison de Santé Pluriprofessionnelle" 
faute de structuration des professionnels de santé présents sur 
l'établissement. 
La commune, avec l'appui de la Communauté de Communes, souhaite 
réactiver le travail de concertation avec les professionnels de santé dans 
l'optique de répondre au cahier des charges du label dont les critères 
socles sont les suivants: 
        - Un exercice pluriprofessionnel libéral et de 1er recours 
        - Une organisation de travail formalisée dans un projet de santé 
        - Une structuration juridique 
2 AGENCE NATIONALE DE LA COHÉSION DES TERRITOIRES 
        - Un lieu de formation pour les futurs professionnels de santé 
        - La facilitation de l'accès aux soins 
        - L'organisation de la continuité des soins et la contribution à la  
          permanence des soins ambulatoires 
        - L'identification des prises en charge et/ou actions prioritaires 
        - La mise en place d'outils de coordination 
        - Le déploiement d'actions de prévention 
        - L'information des usagers 
La commune souhaite qu'une réflexion puisse être menée en partenariat 
avec le Centre Hospitalier et la Communauté de Communes afin de 
parvenir à développer une offre de consultations avancées, 
complémentaires avec celles déjà proposées au sein du Centre Hospitalier 
et dispensées au sein la Maison de Santé Pluriprofesionnelle.  
De plus, la commune souhaite étudier la possibilité de relancer un Contrat 
Local de Santé à l'échelle Nord Dordogne puisque le précédent contrat, 
regroupant les 3 EPCI du Nord Est (Périgord Limousin, Dronne et Belle et 
Périgord Nontronnais) s'est achevé en 2016.  
Cet outil permet à l'Agence Régionale de Santé (ARS) de contractualiser, 
avec une collectivité locale ou un groupement de collectivités, un certain 
nombre d'actions ou de projets en matière de santé. Ils portent sur la 
promotion et la prévention de la santé, la santé environnement, la 
coordination, la continuité des soins et l'accompagnement de la personne 
en perte d'autonomie. </t>
  </si>
  <si>
    <t>Communauté de Communes du Périgord Nontronnais (CCPN) 
Centre Hospitalier de Nontron 
Agence Régionale de Santé (ARS)</t>
  </si>
  <si>
    <t>Navette 
Intercommunale</t>
  </si>
  <si>
    <t>Le projet de navette intercommunale, initié par la nouvelle municipalité 
dans le cadre de la mise en place du Plan de Relance, s'inscrit dans la 
démarche de développement  d'une mobilité durable et inclusive en 
accordant une attention particulière aux transports de la vie quotidienne en 
zone rurale. 
Les objectifs de ce projet sont multiples: 
- Faciliter le déplacement des personnes seules et isolées pour faire leurs 
courses, aller chez le médecin, à la pharmacie. 
- Favoriser l'autonomie et le maintien à domicile des personnes âgées ne 
disposant plus de moyens de locomotion et rechercher ainsi une entrée 
plus tardive à l'EPHAD. 
Le principe du projet est de proposer un mode de transport régulier, 
gratuit, au profit d'usagers défavorisés, ayant des difficultés pour se 
déplacer.  
2 AGENCE NATIONALE DE LA COHÉSION DES TERRITOIRES 
La volonté de la municipalité est d'associer les communes voisines qui le 
souhaitent afin d'organiser cette offre de manière à desservir 
régulièrement le maximum d'habitants concernés pour se rendre vers les 
commerces et services du bourg-centre de la Communauté de 
Communes.  
Le véhicule fléché est hybride car après étude et consultation de plusieurs 
fournisseurs, ce type de véhicule semblait mieux adapté au contexte du 
territoire.  
Dans le cadre du programme "Petites Villes de Demain" et afin de 
compléter cette offre, la commune souhaite entamer un travail collectif 
avec les autres communes de l'EPCI afin de réfléchir aux différentes 
solutions de mobilité à mettre en œuvre à l'échelle du territoire.  
En effet, la mobilité est un facteur clé d'insertion sociale et de 
développement économique. En France, 20% des personnes en âge de 
travailler rencontrent des difficultés de mobilité. 
Les questions du changement climatique, de l'accès aux ressources, aux 
biens et aux services notamment de santé sont au fondement d'une 
mobilité dite durable, c'est-à-dire viable. Néanmoins, elle englobe une 
acception plus large que l'écomobilité, qui n'aborde que les aspects de 
crise énergétique et du changement climatique. La Direction régionale de 
l'Environnement, de l'Aménagement et du Logement (DREAL) aborde au 
contraire la mobilité durable sous l’angle d’une triade qui recouvre des 
enjeux sociaux, économiques et environnementaux. 
La question sociale traite par exemple de l'attractivité d'un territoire et de 
l'iniquité dans l'accès aux transports entre les milieux urbains et d'autres 
plus ruraux. Cette iniquité peut porter préjudice dans l'accès des individus 
au marché du travail, mais aussi aux soins. Une mobilité durable pourrait 
alors passer par le développement de la multi-modalité ou des services 
pouvant assurer le premier et le dernier kilomètre.  
L'angle économique se concentre sur le budget que les ménages 
allouent à leur mobilité au quotidien. Or un monde davantage mobile 
engendre une hausse des déplacements et, par conséquent, des frais 
3 AGENCE NATIONALE DE LA COHÉSION DES TERRITOIRES 
engagés. Les moyens de transports ruraux et urbains sont en outre moins 
développés et impactent de ce fait plus fortement les usagers, parmi 
lesquels les seniors et les personnes en situation de handicap. La DREAL 
établit ainsi un ratio de un à quatre entre le budget mobilité des ruraux par 
rapport aux centres urbains les plus riches, et précise que "40% des 
ménages identifiés en situation de vulnérabilité énergétique du fait de leur 
mobilité vivraient aujourd'hui dans les espaces ruraux". 
L'axe environnemental, ou écomobilité, prend en compte les gaz à effet 
de serre (GES) et l'émission de polluants locaux par les transports, qui 
pèsent ensuite sur la qualité de l'air, des eaux et des sols. Le transport est 
le premier secteur concerné, et la mobilité locale y est prépondérante. La 
mobilité durable s'inscrit donc dans une approche environnementale de 
réduction de la pollution des transports. La mobilité durable se rapporte, 
dans ce cadre, au développement de nouveaux moyens de mobilité et 
s'inscrit dans un large spectre. Les mobilités douces ou partagées (vélo, 
marche, tramway, covoiturage) en sont un aspect, tout comme les 
véhicules qui émettent moins de gaz à effet de serre que ceux qui utilisent 
des énergies fossiles.  
Les axes de réflexion sont multiples: 
- Organisation d’un co-voiturage de proximité (trajets domicile-travail et 
accès aux services) 
- Organisation d’un service d’autostop organisé sur le territoire de la 
communauté de communes (construction des circuits et points d’arrêts, 
assortis d’une communication) 
- Mise en place d’un conseil en mobilité au sein de la Communauté de 
Communes (sensibilisation, accompagnement des entreprises dans les 
plans de mobilité) 
- Facilitation de la pratique des modes actifs en centre-bourgs. 
- Poursuite de l'expérimentation de solutions de mobilités actives (location 
de vélos à assistance électrique -VAE) pour les déplacements de loisirs et 
touristiques saisonniers. 
- Transport à la demande (TAD) de proximité et en rabattement</t>
  </si>
  <si>
    <t>Communauté de Communes du Périgord Nontronnais 
Etat au titre du FNADT/CEPR + Appel à Projet Fonds "Mobilités Actives" 
Département (Appel à Projet "Itinérance Cyclable")</t>
  </si>
  <si>
    <t>39961,44 (acquisition d'n véhicule hybride 9 places)</t>
  </si>
  <si>
    <t>DSIL 17982,65€
CD 24 dotation complémentaire 9990,36€
Autofinancement 19980,72€</t>
  </si>
  <si>
    <t xml:space="preserve">Dans les 3 mois: acquisition du véhicule 
Dès septembre 2021: concertation avec les communes de la CCPN et 
réflexion autour de circuits et des modalités de mise en œuvre.  
2021-2022: travail autour de la mobilité sur l'ensemble du territoire de la 
CCPN via le comité technique référent de la thématique </t>
  </si>
  <si>
    <t>Nontronite</t>
  </si>
  <si>
    <t xml:space="preserve">Le robot d'exploration Curiosity, opérationnel depuis août 2012, permet 
aux physiciens de la NASA de recueillir diverses informations afin de 
déterminer si une vie est possible sur Mars.  
Curiosity a déjà parcouru 23 km ces neuf dernières années et continue à 
envoyer des informations sur la composition des roches Martiennes grâce 
à son laboratoire embarqué qui analyse ses propres échantillons de 
forage. 
En début d'année, le robot a atteint le secteur de "Nontron", nom choisi 
pour cette zone supposée riche en argiles en référence à la Nontronite, 
phyllosilicate riche en Fer, du groupe des smectites, décrit pour la 
première fois en 1827 près de la commune de Nontron et un des premiers 
minéraux identifiés sur Mars. 
La commune s'est saisie de cette découverte afin de promouvoir la ville de 
Nontron au travers du patrimoine et notamment celui de la gastronomie.  
2 AGENCE NATIONALE DE LA COHÉSION DES TERRITOIRES 
C'est pourquoi, elle a lancé un appel à projet auprès des quatre 
boulangeries-pâtisseries de la commune afin de réaliser une pâtisserie 
baptisée "La Nontronite".  
Après un travail de recherche et développement, trois des boulangeries-
pâtisseries ont pu proposer un premier prototype. Une phase de 
dégustation avec les élus a permis de réaliser une synthèse des travaux 
de recherche et une entente sur la forme et les saveurs a pu être trouvée.  
De forme sphérique et de couleur rosé, en référence à la planète mars, 
cette douceur est composée d'une base croustillante surmontée par un 
dôme aux fruits exotiques enfermant un cœur en chocolat, en référence à 
la roche trouvée sur la planète rouge.  
Cette pâtisserie est désormais vendue dans ces trois boutiques à un tarif 
unique. 
Elle représente un vecteur de communication important sur le plan 
touristique mais également auprès des citoyens de la commune puisque 
cette pâtisserie participe au développement de l'identité territoriale de 
Nontron et de son territoire et contribue à conférer de la fierté aux 
Nontronnais. </t>
  </si>
  <si>
    <t>Boulangeries-Pâtisseries: 
- Wenclick 
- Les Délices de Margaux 
- Aux Caprices d'Antan</t>
  </si>
  <si>
    <t xml:space="preserve">4 mai 2021: Appel à projet "La Nontronite" 
Jusqu'au 1er juin: phase de recherche et développement puis choix 
définitif  
24 juillet 2021: Sortie officielle de la pâtisserie </t>
  </si>
  <si>
    <t>Plan de Continuité d’Activité</t>
  </si>
  <si>
    <t xml:space="preserve">Les retours d’expérience des grandes crises récentes montrent que les 
organisations ayant entrepris une démarche préalable visant à garantir la 
continuité de leur activité sont les plus résilientes face aux événements 
déstabilisants.  
Dans cette optique, la commune de Nontron a adopté en avril 2020, un 
plan de continuité d’activité (PCA) qui a par conséquent pour objet de 
décliner la stratégie et l’ensemble des dispositions qui sont prévues pour 
garantir la reprise et la continuité de ses activités à la suite d’un sinistre ou 
d’un événement perturbant gravement son fonctionnement normal.  
Le Plan de continuité d'activité (PCA) vise tout à la fois : 
- à maintenir la continuité des services à la population (Etat civil, Sécurité, 
Salubrité publique, Travaux essentiels) 
- à assurer la sécurité des collaborateurs  
grâce au respect d'un certain nombre de mesures d'hygiène et de sécurité, 
destinées à prévenir et à circonscrire la diffusion de la pandémie. 
2 AGENCE NATIONALE DE LA COHÉSION DES TERRITOIRES 
Le PCA comprend généralement 4 séries de mesure : 
- des mesures de maintien ou d'adaptation des services publics 
- des mesures d'organisation du travail (mise en œuvre du télétravail) 
- des mesures de prévention 
- des mesures de communication interne et externe </t>
  </si>
  <si>
    <t>PCS / DICRIM : consolidation/sécurisation ouvrages de voirie</t>
  </si>
  <si>
    <t xml:space="preserve">Le Plan Communal de Sauvegarde (PCS) et son Document d'Information 
Communal sur les Risques Majeurs (DICRIM), institués par la loi n°2004-
811 du 13 août 2004 de modernisation  de  la  sécurité  civile, permettent 
une gestion optimale des situations d'urgence pouvant survenir sur le 
territoire communal.  
Dans ce cadre, la commune doit coordonner et mettre en place: 
- L'alerte à la population 
- La sécurisation des zones à risques 
- L'accueil, l'hébergement et le ravitaillement de la population sinistrée. 
Initiée en 2015, la démarche a donné lieu à l'édition de la plaquette du 
DICRIM. Une mise à jour de ce document sera prochainement réalisée. 
Au-delà de la mise en place du PCS qui répond à une préoccupation 
réglementaire, la commune de Nontron souhaite accorder une importance 
particulière à la problématique de la constitution du sous-sol de la 
commune. En effet, même si le risque géologique ne rentre pas dans le 
cadre du PCS, la commune a pu constater depuis quelques années des 
mouvements de terrain liés à la composition du sol à la frontière entre une 
2 AGENCE NATIONALE DE LA COHÉSION DES TERRITOIRES 
zone argileuse et une zone granitique et impactant certains ouvrages. 
En 2019, la commune a réalisé des travaux de sécurisation et de 
consolidation d'une passerelle métallique ainsi que des travaux de réfection 
de garde-corps en pierre surplombant des espaces publics et privés.  C'est 
à cette occasion que le BRGM, service géologique national, a été sollicité 
pour diagnostiquer plusieurs périls au niveau des ouvrages d'art et 
patrimoniaux préoccupants en centre-bourg.  
Au mois de juillet 2021, des fissures ont été repérées à l'ancien tribunal.  
Le BRGM pourrait être de nouveau sollicité afin d'entreprendre une étude 
approfondie de la situation actuelle sur la commune.  
Dans cet esprit, la commune a entrepris de réaliser un diagnostic des ponts 
et viaducs présents sur sa circonscription. Les conclusions montrent qu'il 
existe des risques pour la sécurité publique si un entretien voire des 
réfections ne sont pas amorcés à moyen et long terme. L'estimation 
partielle de ces travaux représente plus de 4 millions d'euros. Ce dossier 
constitue une problématique de sécurité publique et sera porté à 
connaissance de l'Etat afin de pouvoir bénéficier d'un accompagnement 
financier au titre de la rénovation des ouvrages d'art. </t>
  </si>
  <si>
    <t xml:space="preserve">Etat 
Département 
BRGM </t>
  </si>
  <si>
    <t>DETR 40%, CD24 20%</t>
  </si>
  <si>
    <t xml:space="preserve"> Fin d'année 2021: mise à jour du DICRIM </t>
  </si>
  <si>
    <t>PCS / DICRIM : diagnostic ouvrages d'art</t>
  </si>
  <si>
    <t>DETR 40%, CD24 25%</t>
  </si>
  <si>
    <t>PCS / DICRIM : Travaux ouvrages d'art</t>
  </si>
  <si>
    <t>Programme Pluriannuel 
de Rénovation-Patrimoine public</t>
  </si>
  <si>
    <t>La commune de Nontron est propriétaire d’un certain nombre de 
bâtiments, occupés ou non, et dont l’état se dégrade considérablement 
d’année en année. 
Aussi dans le souci de bien connaître son patrimoine, de répondre aux 
objectifs de réduction des consommations énergétiques des bâtiments et 
ainsi tendre vers les niveaux de rénovation inscrits dans la loi ELAN et le 
décret tertiaire, la commune souhaite mettre en place une stratégie 
globale à l’échelle de la collectivité en définissant un Schéma Directeur 
Immobilier parallèlement à un Plan Pluriannuel d’Investissement.  
Ses objectifs :  
 Répondre à l’obligation d’inscription des données de consommation 
relatives au patrimoine de la commune sur la plateforme OPERAT 
avant l’échéance du 22 septembre 2022. 
 Favoriser une planification pluriannuelle des actions d’efficacité 
énergétique plutôt qu’une gestion corrective. Ce changement 
culturel s'accompagne d'évolutions techniques et 
organisationnelles au sein de la collectivité. 
2 AGENCE NATIONALE DE LA COHÉSION DES TERRITOIRES 
La programmation qui en découle permet : 
 Le suivi de la performance énergétique du patrimoine 
 L’optimisation du contrôle et la régulation des systèmes 
 La modernisation des équipements techniques 
 L’amélioration du bâti ou son changement de destination 
 La mise en valeur du patrimoine bâti afin de valoriser l’image de la 
commune et le rayonnement du territoire 
La commune a déjà identifié des chantiers prioritaires qu’elle souhaite 
mettre en œuvre :  
- Mairie 
- Ancien Tribunal 
- Ecoles Gambetta et Anatole France 
- Médiathèque</t>
  </si>
  <si>
    <t>Communauté de Communes du Périgord Nontronnais 
Fondation du Patrimoine 
Banque des Territoires (BDT) 
Etablissement Public Foncier de Nouvelle-Aquitaine (EPFNA) 
Action des Collectivités Territoriales pour l'Efficacité Energétique (ACTEE)</t>
  </si>
  <si>
    <t>2021-2022 : 
- recueil des données de consommation de l’ensemble des bâtiments 
communaux et déclaration des données sur la plateforme OPERAT de 
l’ADEME 
- analyse de l'occupation, des vecteurs énergétiques, du coût… 
2022-2023: 
- Scénarisation stratégique du parc à moyen et long terme afin de faire 
évoluer le parc vers les niveaux de rénovation inscrits dans la loi ELAN, et 
de fixer les objectifs de réduction des consommations énergétiques des 
bâtiments de -40% en 2030, -50% en 2040 et -60% en 2050 par rapport à 
2010. 
- Mise en œuvre d'une Programmation Pluriannuelle des Investissements 
tenant compte des ressources financières et des capacités techniques de 
la commune sur plusieurs années pour anticiper l’évolution du parc 
immobilier de la collectivité et suivre le scénario de rénovation choisi.</t>
  </si>
  <si>
    <t>Projet Alimentaire Territorial</t>
  </si>
  <si>
    <t>Le Ministère de l'Agriculture a annoncé, dans le cadre du Programme 
National pour l'Alimentation (PNA), le lancement d'un appel à projet qui 
depuis 2014 soutient des projets fédérateurs, démultipliables ou 
exemplaires s’inscrivant dans les objectifs du PNA. 
Sur notre territoire, le Parc Naturel Régional du Périgord Limousin est 
engagé depuis 2017 dans la mise en œuvre d'un Projet Alimentaire 
Territorial (PAT) et l'élaboration d'une stratégie partenariale qui répond aux 
défis sociaux, environnementaux, économiques et de santé autour de 
l'alimentation. A ce titre, il accompagne les actions en faveur du 
développement d'une alimentation locale de qualité et d'une évolution 
durable des pratiques alimentaires.  
La commune de Nontron entend se placer dans la démarche de mise en 
œuvre d'un PAT, en partenariat avec la Communauté de Communes du 
Périgord Nontronnais et le Parc Naturel Régional du Périgord Limousin.  
Les projets alimentaires territoriaux (PAT) ont pour objectif de relocaliser 
l'agriculture et l'alimentation dans les territoires en soutenant l'installation 
d'agriculteurs, les circuits courts ou les produits locaux dans les cantines. 
Ils sont élaborés de manière collective à l'initiative des acteurs d'un 
territoire (collectivités, entreprises agricoles et agroalimentaires, artisans, 
citoyens etc...) 
2 AGENCE NATIONALE DE LA COHÉSION DES TERRITOIRES 
Les Projets alimentaires territoriaux (PAT) favorisent une approche 
transversale pour une alimentation durable et locale : 
 Lutte contre le gaspillage alimentaire 
 Production, transformation et distribution alimentaire 
 Nutrition et santé 
 Accès à l’alimentation 
 Inclusion par l’alimentation (emploi) 
 Évolution des pratiques agricoles 
 Protection et gestion du foncier agricole 
Les enjeux sont de 3 ordres : 
 économiques : structuration et consolidation des filières, 
rapprochement de l’offre et de la demande, maintien de la valeur 
ajoutée sur le territoire, contribution à l’installation d’agriculteurs 
et à la préservation des espaces agricoles ; 
 environnementaux : développement de la consommation de 
produits locaux et de qualité, valorisation d’un nouveau mode de 
production agro-écologique, dont la production biologique, 
préservation de l’eau et des paysages, lutte contre le gaspillage 
alimentaire; 
 sociaux : éducation alimentaire, création de liens, accessibilité 
sociale, don alimentaire, valorisation du patrimoine. 
En amont de la mise en œuvre d'un PAT à l'échelle intercommunale, la 
commune de Nontron a précédemment engagé un travail avec l'hôpital 
local en lui ayant confié le marché de restauration scolaire favorisant les 
circuits courts.  
Les nécessités de la commande publique ont conduit la commune à 
choisir un autre prestataire pour 2 ans à compter de la rentrée scolaire 
2021 qui intègre à la fois les circuits courts et l'alimentation biologique.  
Toutefois, la commune souhaite poursuivre son partenariat avec l'hôpital 
local dans la création et le développement d'une plateforme de bio-
compostage répondant aux enjeux de réduction des déchets. Ce projet 
s'intègre dans un cycle vertueux afin de valoriser les déchets alimentaires 
produits par son activité de restauration.  
En effet, le projet de plateforme de compostage baptisé "Alimenterre" 
serait développé sur un terrain communal et concourrait à plusieurs 
objectifs:  
 Favoriser un lien intergénérationnel entre les personnes âgées et 
les enfants des écoles et centres de loisirs au travers de la création 
d'un  jardin pédagogique. 
 Valoriser les déchets alimentaires compostables de l'établissement 
en produisant un compost de qualité réutilisable directement dans 
le jardin pédagogique. 
 Valoriser les multiples actions éco-responsables de l'établissement 
hospitalier. 
3 AGENCE NATIONALE DE LA COHÉSION DES TERRITOIRES 
 Partager l'expérience de compostage auprès de structures et de 
particuliers souhaitant réduire leurs déchets alimentaires.</t>
  </si>
  <si>
    <t xml:space="preserve">Hôpital Local 
Communauté de Communes du Périgord Nontronnais 
Parc Naturel Régional du Périgord Limousin </t>
  </si>
  <si>
    <t xml:space="preserve">Septembre 2021: marché de restauration scolaire 
2021-2022: relance du travail autour de la création de la plateforme de bio-
compostage et travail partenarial autour d'un PAT. </t>
  </si>
  <si>
    <t>Services de proximité</t>
  </si>
  <si>
    <t xml:space="preserve">La commune de Nontron s'engage depuis de nombreuses années dans 
une volonté de collaboration avec les services de l'Etat en mettant à 
disposition les conditions matérielles nécessaires à l'accueil de services 
juridiques destinés à la population. 
Dans cette ligne, une Maison France Services s'est implantée en 2020, au 
sein du bâtiment de la sous-préfecture, permettant de simplifier la relation 
des usagers aux services publics. Accompagnés par des agents-
médiateurs dans leurs démarches administratives, les habitants peuvent 
bénéficier de permanences de la Caisse Primaire d'Assurance Maladie, de 
la Caisse d'Allocations Familiales, du Service Pénitentiaire d'Insertion et 
de Probation ou avoir recourt aux services d'avocats ou d'huissiers de 
justice. 
Dans le centre-bourg, la commune met à disposition des locaux pour de 
nombreux services de proximité: 
- ADIL 24 (Centre d'information sur l'habitat) 
2 AGENCE NATIONALE DE LA COHÉSION DES TERRITOIRES 
- Médecine du travail 
- Association Trajectoire (Accompagnements des personnes les plus 
éloignées de l'emploi et de plus de 26 ans) 
- Mission Locale 
- Plan Local pour l'Insertion et l'Emploi du haut Périgord 
- Chambre Consulaires 
- Conservatoire à Rayonnement Départemental (antenne du Périgord Vert) 
Dans plusieurs bâtiments situés le long du boulevard principal, la 
population peut bénéficier de consultations avancées dans différents 
domaines: 
- Retraite et Santé au Travail 
- Défense des salariés 
- Médical et paramédical (psychologue enfant et adolescent, chiropracteur, 
sophrologue…) 
- Transports scolaires 
Ces bâtiments accueillent également les organismes suivants: 
- Etablissement Public Départemental de Clairvivre via un Service 
d'Accompagnement au Travail (SAT). 
- Centre Médico Psychologique Adultes du CHS Vauclaire 
- Association Départementale pour la Sauvegarde de l'Enfance, de 
l'adolescence et des adultes en difficultés.  
- Associations caritatives (Restos du Cœur, Croix Rouge, Epicerie sociale 
"Courte Echèlle") 
- Fédération Nationale des Accidentés du Travail et Handicapés (Fnath) 
La commune souhaitait mettre en œuvre un projet de co-working pour 
lequel une initiative privée a émergé à la faveur de la vente prochaine d'un 
commerce en cœur de ville. La commune intervient ici en tant que 
facilitateur du projet (mise en réseau d'interlocuteurs et recherches 
d'aides) contribuant à l'attractivité du territoire avec une salle dédiée à la 
visio-conférence au sein d'un futur espace de co-working.  
Dans un autre registre, la commune de Nontron soutient le projet 
d'animation de la vie sociale porté par le conseil de développement 
durable (CDD), qui s'inscrit dans le Projet de Territoire de la Communauté 
de communes du Périgord Nontronnais. Il repose sur une coopération 
3 AGENCE NATIONALE DE LA COHÉSION DES TERRITOIRES 
entre les élus et les citoyens, la recherche de solutions de proximité 
accessibles, la nécessité de bâtir un projet économiquement viable pour 
les communes concernées et la Communauté de communes. En préalable 
il est procédé à une consultation de la population, puis à des réunions 
publiques pour recenser et fédérer les attentes des habitants. La 
démarche se structurera par la création de trois pôles d'animation sociale 
sur Nontron, Piégut et Saint-Pardoux-la-Rivière, dans un souci d'équilibre 
du territoire, autour de projets à caractère intergénérationnel, et valorisant 
toutes les initiatives d'animation sociale. 
Ce bouquet de services élargit le rayonnement territorial et bénéficie par la 
même à tous les publics au-delà des limites de l'intercommunalité. Il s'agit 
de promouvoir le territoire, ses savoir-faire, savoir-être, sa culture, son 
patrimoine, ses ressources, ses initiatives et sa créativité. </t>
  </si>
  <si>
    <t>SDAL Commune de 
Nontron</t>
  </si>
  <si>
    <t xml:space="preserve">Le Schéma Directeur d’Aménagement Lumière (SDAL) de la commune de 
Nontron a été adopté en avril 2021. L’étude résulte dune volonté forte de 
cette dernière d’engager une réflexion d’ensemble afin de parvenir à 
réduire les dépenses d’énergie liées à l’éclairage tout en créant un 
sentiment de sécurité et d’harmonie visuelle et de personnaliser l'identité 
du territoire. 
Le CPIE et le PNR étant engagés dans la lutte contre la pollution 
lumineuse nocturne, intégrant les enjeux de biodiversité aux enjeux 
énergétiques et économiques, la commune de Nontron a souhaité prendre 
part à cet enjeu dans le cadre du SDAL. 
Le SDAL est un document constituant une référence technique, visuelle et 
esthétique des installations à mettre en œuvre. Il prend en compte les 
critères suivants : 
2 AGENCE NATIONALE DE LA COHÉSION DES TERRITOIRES 
-ambiances générales nocturnes en fonction des voies 
-température des couleurs 
-niveaux d'éclairement 
-choix des sources lumineuses 
 -typologie des matériels 
-patrimoine naturel et bâti à inscrire dans la démarche 
-prise en compte efficace du développement durable 
Exemples d'interventions : 
•L’installation de variateurs sur les armoires de raccordement des points 
lumineux permet de diminuer graduellement l’intensité lumineuse de 
22h30 à 6h. 
• Le remplacement des sources lumineuses vétustes par des modèles à 
haut rendement lumineux, moins consommateurs d’énergie, ou des 
luminaires à réflecteur qui optimisent la concentration de lumière et 
concourent à la création d’une atmosphère chaleureuse.  
• La mise en valeur du patrimoine bâti et de l’environnement tel les 
fontaines ou le parc du château </t>
  </si>
  <si>
    <t>Commune de Nontron</t>
  </si>
  <si>
    <t xml:space="preserve">Recensement et diagnostic des points lumineux (A la charge du SDE24) 8964,22€ 
Analyse énergétique des installations et propositions d’économies d’énergie (A la charge du SDE24) 1065,96€ 
Stratégie de rénovation et d’amélioration des installations (A la charge de la commune) 2131,92€ 
Elaboration d’un 
document cadre 
définissant une 
« politique 
lumière »  
 A la charge de la 
commune 
5685,12€ </t>
  </si>
  <si>
    <t>Etude SDE 24 : 2020-2021 
Projets de modification, modernisation ou création d’éclairage public : 
-Voie des Tanneurs : 2021 
- Boulevard du Palais : 2022 
- Aménagement du carrefour à feux tricolores de la RD 675 au niveau de 
l’intersection avec la route de la maladrerie : 2023 
En parallèle : 
- Modernisation de l’éclairage public devant l’hôpital et la rue du 19 mars 
1962. 
- Complément d’éclairage du parking du Bd Anatole France. 
Consultations des entreprises : 
-Voie des Tanneurs : 2020 / Choix porté sur AIE 
 Travaux : 
-Voie des Tanneurs : prévu en 2022</t>
  </si>
  <si>
    <t>Création d'un bâtiment technique avec panneaux solaires</t>
  </si>
  <si>
    <t>Nombre de projets par porteurs</t>
  </si>
  <si>
    <t>Nombre de projets par degré de maturité</t>
  </si>
  <si>
    <t>Relance éco</t>
  </si>
  <si>
    <t>Transition écologique</t>
  </si>
  <si>
    <t>Nombre de projets par thématique</t>
  </si>
  <si>
    <t>Nombre de projets matures par thématique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</si>
</sst>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43"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0"/>
      <color theme="1"/>
      <name val="Arial"/>
      <family val="2"/>
    </font>
    <font>
      <b/>
      <sz val="16"/>
      <color rgb="FF4B4B4B"/>
      <name val="Arial"/>
      <family val="2"/>
    </font>
    <font>
      <sz val="10"/>
      <color rgb="FF4B4B4B"/>
      <name val="Arial"/>
      <family val="2"/>
    </font>
    <font>
      <sz val="11"/>
      <name val="Calibri"/>
      <family val="2"/>
      <scheme val="minor"/>
    </font>
    <font>
      <sz val="8"/>
      <name val="Calibri"/>
      <family val="2"/>
      <scheme val="minor"/>
    </font>
    <font>
      <b/>
      <u/>
      <sz val="11"/>
      <color theme="1"/>
      <name val="Calibri"/>
      <family val="2"/>
      <scheme val="minor"/>
    </font>
  </fonts>
  <fills count="10">
    <fill>
      <patternFill patternType="none"/>
    </fill>
    <fill>
      <patternFill patternType="gray125"/>
    </fill>
    <fill>
      <patternFill patternType="solid">
        <fgColor theme="7"/>
        <bgColor indexed="64"/>
      </patternFill>
    </fill>
    <fill>
      <patternFill patternType="solid">
        <fgColor rgb="FFFFFFFF"/>
        <bgColor rgb="FF000000"/>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9"/>
        <bgColor indexed="64"/>
      </patternFill>
    </fill>
    <fill>
      <patternFill patternType="solid">
        <fgColor theme="2"/>
        <bgColor indexed="64"/>
      </patternFill>
    </fill>
  </fills>
  <borders count="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1" xfId="0" applyBorder="1" applyAlignment="1">
      <alignment horizontal="center" vertical="center" wrapText="1"/>
    </xf>
    <xf numFmtId="0" fontId="2" fillId="0" borderId="0" xfId="0" applyFont="1"/>
    <xf numFmtId="0" fontId="0" fillId="2" borderId="0" xfId="0" applyFill="1"/>
    <xf numFmtId="0" fontId="6" fillId="0" borderId="0" xfId="1" applyFont="1"/>
    <xf numFmtId="0" fontId="7" fillId="3" borderId="0" xfId="1" applyFont="1" applyFill="1"/>
    <xf numFmtId="14" fontId="7" fillId="3" borderId="0" xfId="1" applyNumberFormat="1" applyFont="1" applyFill="1" applyAlignment="1">
      <alignment horizontal="left"/>
    </xf>
    <xf numFmtId="0" fontId="2"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quotePrefix="1" applyFont="1" applyBorder="1" applyAlignment="1">
      <alignment horizontal="left" vertical="center" wrapText="1"/>
    </xf>
    <xf numFmtId="0" fontId="2"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NumberFormat="1"/>
    <xf numFmtId="0" fontId="2" fillId="2"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Fill="1" applyAlignment="1">
      <alignment wrapText="1"/>
    </xf>
    <xf numFmtId="0" fontId="0" fillId="7" borderId="0" xfId="0" applyFont="1" applyFill="1" applyAlignment="1">
      <alignment horizontal="left"/>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0" xfId="0"/>
    <xf numFmtId="0" fontId="0" fillId="0" borderId="1" xfId="0" quotePrefix="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0" fillId="0" borderId="0" xfId="0" applyAlignment="1">
      <alignment horizontal="center"/>
    </xf>
    <xf numFmtId="0" fontId="0" fillId="0" borderId="0" xfId="0" pivotButton="1"/>
    <xf numFmtId="0" fontId="0" fillId="0" borderId="0" xfId="0" applyAlignment="1">
      <alignment horizontal="left"/>
    </xf>
    <xf numFmtId="0" fontId="2" fillId="7" borderId="0" xfId="0" applyFont="1" applyFill="1" applyBorder="1" applyAlignment="1">
      <alignment horizontal="center"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xf>
    <xf numFmtId="0" fontId="0" fillId="7" borderId="0" xfId="0" applyFill="1" applyBorder="1"/>
    <xf numFmtId="0" fontId="0" fillId="7" borderId="0" xfId="0" applyFont="1" applyFill="1" applyBorder="1" applyAlignment="1">
      <alignment horizontal="left"/>
    </xf>
    <xf numFmtId="0" fontId="0" fillId="7" borderId="0" xfId="0" applyNumberFormat="1" applyFont="1" applyFill="1" applyBorder="1" applyAlignment="1">
      <alignment horizontal="left"/>
    </xf>
    <xf numFmtId="0" fontId="0" fillId="8"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0" fillId="0" borderId="1" xfId="0" applyBorder="1" applyAlignment="1">
      <alignment horizontal="left" vertical="center" shrinkToFit="1"/>
    </xf>
    <xf numFmtId="0" fontId="0" fillId="0" borderId="1" xfId="0" applyBorder="1" applyAlignment="1">
      <alignment horizontal="left" vertical="center" wrapText="1" shrinkToFit="1"/>
    </xf>
    <xf numFmtId="0" fontId="0" fillId="8" borderId="1" xfId="0" applyFill="1" applyBorder="1" applyAlignment="1">
      <alignment horizontal="left" vertical="center" wrapText="1"/>
    </xf>
    <xf numFmtId="0" fontId="0" fillId="0" borderId="1" xfId="0" quotePrefix="1" applyBorder="1" applyAlignment="1">
      <alignment horizontal="left" vertical="center" shrinkToFit="1"/>
    </xf>
    <xf numFmtId="0" fontId="0" fillId="0" borderId="1" xfId="0" applyFont="1" applyFill="1" applyBorder="1" applyAlignment="1">
      <alignment horizontal="left"/>
    </xf>
    <xf numFmtId="0" fontId="0" fillId="0" borderId="0" xfId="0" applyFont="1" applyFill="1" applyBorder="1" applyAlignment="1">
      <alignment horizontal="left" vertical="center" wrapText="1"/>
    </xf>
    <xf numFmtId="0" fontId="0" fillId="8" borderId="0" xfId="0" applyFont="1" applyFill="1" applyBorder="1" applyAlignment="1">
      <alignment horizontal="left" vertical="center" wrapText="1"/>
    </xf>
    <xf numFmtId="0" fontId="0" fillId="8" borderId="1" xfId="0" applyFont="1" applyFill="1" applyBorder="1" applyAlignment="1">
      <alignment horizontal="left"/>
    </xf>
    <xf numFmtId="0" fontId="0" fillId="0" borderId="0" xfId="0" applyFont="1" applyBorder="1" applyAlignment="1">
      <alignment horizontal="left" vertical="center" wrapText="1"/>
    </xf>
    <xf numFmtId="0" fontId="0" fillId="0" borderId="1" xfId="0" applyBorder="1" applyAlignment="1">
      <alignment horizontal="center"/>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0" xfId="0" applyFill="1" applyBorder="1" applyAlignment="1">
      <alignment horizontal="center" vertical="center" wrapText="1"/>
    </xf>
    <xf numFmtId="0" fontId="0" fillId="0" borderId="2" xfId="0" applyBorder="1" applyAlignment="1">
      <alignment horizontal="center"/>
    </xf>
    <xf numFmtId="0" fontId="2" fillId="7"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0" fillId="7" borderId="1" xfId="0" quotePrefix="1" applyFont="1" applyFill="1" applyBorder="1" applyAlignment="1">
      <alignment horizontal="left" vertical="center" wrapText="1"/>
    </xf>
    <xf numFmtId="4" fontId="0" fillId="7" borderId="1" xfId="0" applyNumberFormat="1" applyFont="1" applyFill="1" applyBorder="1" applyAlignment="1">
      <alignment horizontal="left" vertical="center" wrapText="1"/>
    </xf>
    <xf numFmtId="3" fontId="0" fillId="7" borderId="1" xfId="0" applyNumberFormat="1" applyFont="1" applyFill="1" applyBorder="1" applyAlignment="1">
      <alignment horizontal="left" vertical="center" wrapText="1"/>
    </xf>
    <xf numFmtId="0" fontId="0" fillId="7" borderId="1" xfId="0" applyNumberFormat="1" applyFont="1" applyFill="1" applyBorder="1" applyAlignment="1">
      <alignment horizontal="left" vertical="center" wrapText="1"/>
    </xf>
    <xf numFmtId="0" fontId="3" fillId="7" borderId="1" xfId="0" applyFont="1" applyFill="1" applyBorder="1" applyAlignment="1">
      <alignment horizontal="center" vertical="center" wrapText="1"/>
    </xf>
    <xf numFmtId="0" fontId="8" fillId="7" borderId="1" xfId="0" quotePrefix="1" applyFont="1" applyFill="1" applyBorder="1" applyAlignment="1">
      <alignment horizontal="left" vertical="center" wrapText="1"/>
    </xf>
    <xf numFmtId="0" fontId="8" fillId="7" borderId="1" xfId="0" applyFont="1" applyFill="1" applyBorder="1" applyAlignment="1">
      <alignment horizontal="left" vertical="center" wrapText="1"/>
    </xf>
    <xf numFmtId="0" fontId="0" fillId="7" borderId="0" xfId="0" quotePrefix="1" applyFont="1" applyFill="1" applyBorder="1" applyAlignment="1">
      <alignment horizontal="left" vertical="center" wrapText="1"/>
    </xf>
    <xf numFmtId="0" fontId="0" fillId="7" borderId="1" xfId="0" applyFont="1" applyFill="1" applyBorder="1" applyAlignment="1">
      <alignment horizontal="left"/>
    </xf>
    <xf numFmtId="0" fontId="0" fillId="7" borderId="1" xfId="0" quotePrefix="1" applyNumberFormat="1" applyFont="1" applyFill="1" applyBorder="1" applyAlignment="1">
      <alignment horizontal="left" vertical="center" wrapText="1"/>
    </xf>
    <xf numFmtId="6" fontId="0" fillId="7" borderId="1" xfId="0" applyNumberFormat="1" applyFont="1" applyFill="1" applyBorder="1" applyAlignment="1">
      <alignment horizontal="left" vertical="center" wrapText="1"/>
    </xf>
    <xf numFmtId="0" fontId="2" fillId="7" borderId="1" xfId="0" applyFont="1" applyFill="1" applyBorder="1" applyAlignment="1">
      <alignment horizontal="center" vertical="center" shrinkToFit="1"/>
    </xf>
    <xf numFmtId="0" fontId="0" fillId="7" borderId="1" xfId="0" applyFill="1" applyBorder="1" applyAlignment="1">
      <alignment horizontal="left" vertical="center" wrapText="1"/>
    </xf>
    <xf numFmtId="0" fontId="0" fillId="7" borderId="1" xfId="0" quotePrefix="1" applyFill="1" applyBorder="1" applyAlignment="1">
      <alignment horizontal="left" vertical="center" wrapText="1" shrinkToFit="1"/>
    </xf>
    <xf numFmtId="0" fontId="0" fillId="7" borderId="1" xfId="0" applyFill="1" applyBorder="1" applyAlignment="1">
      <alignment horizontal="left" vertical="center" shrinkToFit="1"/>
    </xf>
    <xf numFmtId="0" fontId="0" fillId="7" borderId="1" xfId="0" applyFill="1" applyBorder="1" applyAlignment="1">
      <alignment horizontal="left" vertical="center" wrapText="1" shrinkToFit="1"/>
    </xf>
    <xf numFmtId="6" fontId="0" fillId="7" borderId="1" xfId="0" applyNumberFormat="1" applyFill="1" applyBorder="1" applyAlignment="1">
      <alignment horizontal="left" vertical="center" shrinkToFit="1"/>
    </xf>
    <xf numFmtId="0" fontId="2" fillId="7" borderId="1" xfId="0" applyFont="1" applyFill="1" applyBorder="1" applyAlignment="1">
      <alignment horizontal="center" vertical="center" wrapText="1" shrinkToFit="1"/>
    </xf>
    <xf numFmtId="8" fontId="0" fillId="7" borderId="1" xfId="0" applyNumberFormat="1" applyFill="1" applyBorder="1" applyAlignment="1">
      <alignment horizontal="left" vertical="center" shrinkToFit="1"/>
    </xf>
    <xf numFmtId="6" fontId="0" fillId="7" borderId="1" xfId="0" applyNumberFormat="1" applyFill="1" applyBorder="1" applyAlignment="1">
      <alignment horizontal="left" vertical="center" wrapText="1" shrinkToFit="1"/>
    </xf>
    <xf numFmtId="0" fontId="0" fillId="7" borderId="1" xfId="0" quotePrefix="1" applyFill="1" applyBorder="1" applyAlignment="1">
      <alignment horizontal="left" vertical="center" wrapText="1"/>
    </xf>
    <xf numFmtId="0" fontId="0" fillId="0" borderId="0" xfId="0" applyBorder="1"/>
    <xf numFmtId="9" fontId="0" fillId="0" borderId="0" xfId="3" applyFont="1"/>
    <xf numFmtId="0" fontId="10" fillId="0" borderId="0" xfId="0" applyFont="1"/>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1" fontId="0" fillId="0" borderId="7" xfId="3" applyNumberFormat="1" applyFont="1" applyBorder="1" applyAlignment="1">
      <alignment horizontal="left"/>
    </xf>
    <xf numFmtId="1" fontId="0" fillId="0" borderId="6" xfId="3" applyNumberFormat="1" applyFont="1" applyBorder="1" applyAlignment="1">
      <alignment horizontal="left"/>
    </xf>
    <xf numFmtId="1" fontId="0" fillId="0" borderId="8" xfId="3" applyNumberFormat="1" applyFont="1" applyBorder="1" applyAlignment="1">
      <alignment horizontal="left"/>
    </xf>
  </cellXfs>
  <cellStyles count="4">
    <cellStyle name="Comma 2" xfId="2" xr:uid="{FD6C1A0E-6353-4686-B985-8940608A4E86}"/>
    <cellStyle name="Normal" xfId="0" builtinId="0"/>
    <cellStyle name="Normal 2" xfId="1" xr:uid="{F57AA112-DE59-42B6-A112-9D3A7C8D2BC3}"/>
    <cellStyle name="Pourcentage" xfId="3" builtinId="5"/>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
      <font>
        <color rgb="FF9C0006"/>
      </font>
      <fill>
        <patternFill>
          <bgColor rgb="FFFFC7CE"/>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5" tint="0.39994506668294322"/>
        </patternFill>
      </fill>
    </dxf>
    <dxf>
      <fill>
        <patternFill>
          <bgColor theme="7" tint="0.39994506668294322"/>
        </patternFill>
      </fill>
    </dxf>
    <dxf>
      <fill>
        <patternFill>
          <bgColor theme="8" tint="0.39994506668294322"/>
        </patternFill>
      </fill>
    </dxf>
  </dxfs>
  <tableStyles count="0" defaultTableStyle="TableStyleMedium2" defaultPivotStyle="PivotStyleLight16"/>
  <colors>
    <mruColors>
      <color rgb="FFFC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orène Authier" refreshedDate="44438.802440277781" createdVersion="6" refreshedVersion="6" minRefreshableVersion="3" recordCount="222" xr:uid="{9D16F337-845C-491D-A997-D5812AF6BFCB}">
  <cacheSource type="worksheet">
    <worksheetSource ref="D7:R229" sheet="CRTE Périgord Vert"/>
  </cacheSource>
  <cacheFields count="15">
    <cacheField name="Porteur du projet" numFmtId="0">
      <sharedItems count="9">
        <s v="CCDB"/>
        <s v="CCILAP"/>
        <s v="CCPL"/>
        <s v="CCPN"/>
        <s v="CPIE du Périgord Limousin"/>
        <s v="Périgord Habitat"/>
        <s v="PNR Périgord-Limousin"/>
        <s v="Syndicat départemental d'Energies de la Dordogne"/>
        <s v="Syndicat intercommunal des eaux de la région de Nontron (SEMOP)"/>
      </sharedItems>
    </cacheField>
    <cacheField name="Nom du projet" numFmtId="0">
      <sharedItems/>
    </cacheField>
    <cacheField name="Maître d'ouvrage" numFmtId="0">
      <sharedItems count="49">
        <s v="Communauté de communes Dronne et Belle"/>
        <s v="Commune de La Rochebeaucourt et Argentine"/>
        <s v="Commune de Brantôme en Périgord"/>
        <s v="Commune de Biras"/>
        <s v="Commune de Sainte Croix de Mareuil"/>
        <s v="Commune de Brouchaud"/>
        <s v="Commune de Coulaures"/>
        <s v="Commune d'Excideuil"/>
        <s v="Commune de Lanouaille"/>
        <s v="Commune de Payzac"/>
        <s v="Commune de St Cyr les Champagnes"/>
        <s v="Commune de Saint Martial d'Albarède"/>
        <s v="Commune de Saint Médard d'Excideuil"/>
        <s v="Commune de Saint Mesmin"/>
        <s v="Association Les Vagabonds Verts"/>
        <s v="Commune de Sarrazac"/>
        <s v="Imprimerie de l'Eperon (entreprise)"/>
        <s v="GAEC de Maleville (exploitation agricole)"/>
        <s v="CCILAP"/>
        <s v="Communauté de communes Périgor-Limousin"/>
        <s v="Commune d'Eyzerac"/>
        <s v="Commune de Firbeix"/>
        <s v="Commune de Jumilhac le Grand"/>
        <s v="Commune de la Coquille"/>
        <s v="Commune de Nantheuil"/>
        <s v="Commune de Négrondes"/>
        <s v="Commune de Saint Jory de Chalais"/>
        <s v="SIVS St Jean St Romain, St Martin"/>
        <s v="Commune de Saint Pierre de Cole"/>
        <s v="Commune de Saint Romain Saint Clément"/>
        <s v="CCPN (EPCI)"/>
        <s v="Commune d'Abjat-sur-Bandiat ou CCPN (EPCI)"/>
        <s v="Commune d'Abjat-sur-Bandiat"/>
        <s v="CCPN Régie de l'eau (EPCI)"/>
        <s v="Commune d'Aubignac"/>
        <s v="Commune de St Martial de Valette"/>
        <s v="Commune de Commezac"/>
        <s v="Commune de Milhac de Nontron"/>
        <s v="Commune de Javerlhac-et-la-Chapelle-Saint-Robert"/>
        <s v="Commune du Bourdeix"/>
        <s v="Commune Champniers et Reilhac"/>
        <s v="Commune de Saint-Estèphe"/>
        <s v="Commune de Nontron "/>
        <s v="SDE 24"/>
        <s v="CPIE du Périgord Limousin (Association)"/>
        <s v="Périgord Habitat (Bailleur social)"/>
        <s v="Syndicat Mixte du Parc naturel régional Périgord-Limousin"/>
        <s v="Mairie de Thiviers"/>
        <s v="SDE24"/>
      </sharedItems>
    </cacheField>
    <cacheField name="Description du projet" numFmtId="0">
      <sharedItems containsBlank="1" longText="1"/>
    </cacheField>
    <cacheField name="Partenaires" numFmtId="0">
      <sharedItems containsBlank="1" longText="1"/>
    </cacheField>
    <cacheField name="Coût prévisionnel HT" numFmtId="0">
      <sharedItems containsBlank="1" containsMixedTypes="1" containsNumber="1" minValue="0" maxValue="8210000" longText="1"/>
    </cacheField>
    <cacheField name="Plan de financement HT" numFmtId="0">
      <sharedItems containsBlank="1" longText="1"/>
    </cacheField>
    <cacheField name="Calendrier" numFmtId="0">
      <sharedItems containsBlank="1" longText="1"/>
    </cacheField>
    <cacheField name="Indicateurs d'évaluation proposés" numFmtId="0">
      <sharedItems containsBlank="1"/>
    </cacheField>
    <cacheField name="Thématique associée : Relance économique" numFmtId="0">
      <sharedItems containsString="0" containsBlank="1" containsNumber="1" containsInteger="1" minValue="1" maxValue="1"/>
    </cacheField>
    <cacheField name="Thématique associée : Transition écologique et énergétique" numFmtId="0">
      <sharedItems containsString="0" containsBlank="1" containsNumber="1" containsInteger="1" minValue="1" maxValue="1"/>
    </cacheField>
    <cacheField name="Thématique associée : Cohésion sociale" numFmtId="0">
      <sharedItems containsString="0" containsBlank="1" containsNumber="1" containsInteger="1" minValue="1" maxValue="1"/>
    </cacheField>
    <cacheField name="Maturité" numFmtId="0">
      <sharedItems count="2">
        <s v="Mature"/>
        <s v="Peu mature"/>
      </sharedItems>
    </cacheField>
    <cacheField name="Commentaires" numFmtId="0">
      <sharedItems containsBlank="1"/>
    </cacheField>
    <cacheField name="Etat d'avancement de la fiche ac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
  <r>
    <x v="0"/>
    <s v="Création d’une ressourcerie à Brantôme"/>
    <x v="0"/>
    <s v="- Le positionnement géographique du projet à Brantôme en Périgord est pertinent compte tenu du lieu d’origine de l’association, de la centralité de la commune par rapport à la communauté de communes Dronne et Belle et au bassin d’intervention de la ressourcerie (Périgord Vert + Grand Périgueux)._x000a__x000a_Le projet poursuit plusieurs objectifs conjoints :_x000a_● la création d'emplois et le développement économique du territoire_x000a_● une professionnalisation et une pérennisation de la structure_x000a_● répondre aux demandes de plus en plus importantes de consommateurs et d'auto-constructeurs sur des produits bio-sourcés ou localement produits ou réemployés (recherche de cohérence, de qualité de vie...) _x000a_● réduire le volume de déchets destinés à l'enfouissement sur le territoire _x000a_● permettre l'équipement de foyers à revenus modestes _x000a__x000a_La communauté de communes Dronne et Belle a souhaité accompagner le projet de développement de l'association en faisant l'acquisition et en réhabilitant ce local afin d'y installer l'activité de ressourcerie._x000a__x000a_L'acquisition et la réhabilitation du nouveau local d'une surface de 1300 m2 permettra à l'association tri-cycle enchanté :_x000a_- de traiter les volumes envisagés (390 Tonnes contre 100 Tonnes actuellement)_x000a_- d'accueillir les salariés (14 ETP contre 6 actuellement) dans  des locaux adaptés_x000a_- d'améliorer l'efficacité et la professionnalisation de la structure par la  mise à disposition d'un outil de travail opérationnel _x000a_- d'améliorer la visibilité de la structure et par là le potentiel commercial de l'activité_x000a_- d'améliorer le réemploi et la valorisation des objets collectés_x000a_- d'ouvrir des possibilités de développement à l'activité._x000a_"/>
    <s v="- Le Tricycle enchanté s’est engagé sur le portage de la ressourcerie et sur le versement d’un loyer."/>
    <n v="1115518.75"/>
    <s v="ETAT DETR_x0009_63 000,00 €_x000a_ETAT FSIPL_x0009_105 900,00 €_x000a_ADEME_x0009_183 000,00 €_x000a_LEADER_x0009_120 000,00 €_x000a_CD 24_x0009_165 000,00 €_x000a_CRNA_x0009_195 515,00 €_x000a_DSIL_x0009_60 000,00 €_x000a_Autofinancement : 223 103,75 €"/>
    <s v="-Début de la réflexion en 2016-2017_x000a_Consultation des entreprises en cours (jusqu’à fin juin 2021)_x000a_Choix des entreprises : fin juillet 2021_x000a_Démarrage des travaux : septembre / octobre 2021_x000a_Fin des travaux : juin 2022_x000a__x000a_Démarrage activité ressourcerie : été 2022"/>
    <m/>
    <n v="1"/>
    <n v="1"/>
    <m/>
    <x v="0"/>
    <m/>
    <s v="Réalisé"/>
  </r>
  <r>
    <x v="0"/>
    <s v="Etude de révision des zonages d’assainissement"/>
    <x v="0"/>
    <s v="- Un premier état des lieux des équipements d’assainissement de Dronne et Belle a été réalisé en 2019 par le SATESE dans le cadre d’une étude sur la prise de compétence assainissement par la communauté de communes._x000a_Parallèlement, le PLUi a été élaboré et approuvé en janvier 2020 (entré en vigueur le 3 juillet 2020). Il nécessite de mettre en cohérence les zonages d’assainissement avec les nouveaux zonages habitat._x000a__x000a_Ainsi, la communauté de communes souhaite engager une étude pour déterminer les travaux de rénovation, d’extension ou de création de réseaux d’assainissement collectif nécessaires en adéquation avec les zonages d’urbanisme._x000a_Il s’agit de revoir les zonages anciens (environ 15 ans), de régulariser ponctuellement des évolutions de réseaux et de prioriser les secteurs dans lesquels un développement de l’assainissement collectif serait souhaitable [pour causes de densité et/ou de faiblesses de surfaces de parcelles, de contraintes techniques (pentes/rochers/argiles…), de sensibilité environnementale des milieux…]_x000a__x000a_Le but principal est de réduire les pollutions générées par les assainissements non collectifs par d’éventuelles extensions de réseaux existants ou la création d’autres dispositifs (STEP) sur des nouveaux secteurs._x000a__x000a_L’EPCI est compétent en matière d’élaboration de zonages d’assainissement, mais ce sont les communes qui sont compétentes en matière d’assainissement collectif._x000a_"/>
    <m/>
    <n v="64000"/>
    <s v="- Agence de l’EAU Adour-Garonne : 19 200_x000a_Conseil départemental 24 (contrat territorial): 12 800_x000a_Etat (autre : DSIL ou DETR) (30 %) : 19 200  _x000a_Communes (fonds de concours) : A discuter_x000a_Autofinancement : 12800"/>
    <s v="- Lancement consultation : septembre 2021_x000a_Début étude : fin 2021_x000a_Fin étude : fin 2022_x000a_Entrée en application : mi 2023 _x000a_Travaux extension / création : à voir avec les communes"/>
    <m/>
    <m/>
    <n v="1"/>
    <n v="1"/>
    <x v="0"/>
    <m/>
    <s v="Réalisé"/>
  </r>
  <r>
    <x v="0"/>
    <s v="Ouverture piste DFCI"/>
    <x v="0"/>
    <s v="- Réaliser des pistes de desserte forestières classées en tant que pistes de « défense de la forêt contre l’incendie » de façon à : _x000a_-_x0009_Mieux protéger les forêts du risque incendie ;_x000a_-_x0009_Mieux protéger les habitations et activités humaines du risque incendie ;_x000a_-_x0009_Mieux desservir les massifs forestiers et permettre une meilleure exploitation et valorisation de nos massifs._x000a__x000a_"/>
    <s v="- SMO DFCI 24"/>
    <s v="A préciser"/>
    <s v="- En cours"/>
    <m/>
    <m/>
    <m/>
    <n v="1"/>
    <m/>
    <x v="1"/>
    <m/>
    <s v="En cours"/>
  </r>
  <r>
    <x v="0"/>
    <s v="Installation de solutions de défense dans le cadre de la DECI"/>
    <x v="0"/>
    <s v="- La CCDB envisage de coordonner un travail d’élaboration d’un schéma intercommunal de DECI._x000a_Passée la phase de diagnostic et d’identification des enjeux et la priorisation des zones à défendre, les communes auront des investissements à opérer afin d’améliorer la défense incendie des biens et des personnes de leur territoire par le biais de pose de poteaux incendie, de bâches ou toute autre solution adéquate._x000a_Pour rappel, le pouvoir de police en matière de DECI n’est pas transféré au président de l’EPCI._x000a__x000a__x000a__x000a__x000a__x000a_"/>
    <s v="- SDIS / EPCI (suite au travail sur le schéma interco) et aussi les syndicats d’eau et sociétés fermières (SAUR / SOGEDO) qui ont une connaissance fine du réseau AEP"/>
    <s v="A préciser"/>
    <s v="- En cours"/>
    <m/>
    <m/>
    <m/>
    <m/>
    <n v="1"/>
    <x v="1"/>
    <m/>
    <s v="En cours"/>
  </r>
  <r>
    <x v="0"/>
    <s v="Réalisation d’un schéma DECI"/>
    <x v="0"/>
    <s v="- La compétence DECI est communale, cependant l’EPCI souhaite accompagner les communes dans l’élaboration de schéma communaux de DECI (voire même dans la réalisation d’un schéma intercommunal de DECI, sous réserve d’une faisabilité administrative et juridique)._x000a__x000a_En effet, l’EPCI dispose d’une compétence urbanisme quasi complète allant de la planification, au DPU, à l’instruction des autorisations du droit des sols, mais aussi à la délivrance des ADS._x000a_En revanche, le maire garde les pouvoirs de police sur la question de la sécurité incendie._x000a__x000a_L’idée du projet est que l’EPCI coordonnée la mise en place d’un schéma unique qui mutualise (voire harmonise) la réflexion et qui identifie les problèmes et enjeux sur chacun des secteurs en partenariat avec le SDIS._x000a__x000a_En fonction, les communes ont vocation à établir des plans d’intervention en vue de la sécurisation des secteurs les plus critiques (au vu d’une analyse des contraintes et enjeux)_x000a__x000a_Il s’agit ici seulement de la partie d’animation (faite avec conventionnement SDIS et/puis le travail en régie par l’EPCI) permettant de réaliser ce schéma intercommunal de DECI._x000a__x000a_Les investissements réalisés par les communes feront l’objet d’une deuxième fiche séparée._x000a__x000a_"/>
    <s v="- communes du territoire / SDIS "/>
    <n v="35000"/>
    <s v="- Etat: 6000_x000a_Communes  : à voir_x000a_Autofinancement: 14000"/>
    <s v="- Dossier pas prêt _x000a_Conventionnement avec SDIS : 2021-2022_x000a_Elaboration du schéma intercommunal de DECI : 2022-2023"/>
    <m/>
    <m/>
    <m/>
    <n v="1"/>
    <x v="0"/>
    <m/>
    <s v="Réalisé"/>
  </r>
  <r>
    <x v="0"/>
    <s v="Aménagement du site touristique de l’abbaye de Brantôme"/>
    <x v="0"/>
    <s v="- La Communauté de Communes Dronne et Belle souhaite poursuivre les efforts de valorisation du site touristique de Brantôme en Périgord engagés jusqu’à ce jour et se fixe comme ambition première de renforcer son attractivité touristique auprès de tous les types de publics_x000a_L’objectif de la Communauté de Communes Dronne et Belle est de concevoir et de réaliser des espaces communicants avec un contenu plus ou moins complexe à transmettre à un public néophyte ou spécialisé dans un lieu vaste, extérieur, à équiper d’outils de médiation et de mise en scène plus ou moins sophistiqués… _x000a_Le cadre général d’intervention devra permettre d’optimiser les conditions d’accueil de tous les types de publics, et de favoriser le confort des visiteurs par une offre de services de qualité._x000a_Etapes du projet :_x000a_Phase 1 : Pour étudier la faisabilité du projet de valorisation, notamment au niveau de la sécurité, le CEREMA a été missionné pour la réalisation d’un état des lieux et l’étude des risques géologiques. Cette étude a été complétée par l’intervention du Comité Départemental de Spéléologie de la Dordogne et d’un cabinet de géomètres experts pour les levés topographiques et la fourniture d’un rendu 3D de l’ensemble du site. _x000a_Il convient d’ajouter à cette phases les prestations suivantes :_x000a_-une étude géotechnique de type G2 afin de dimensionner avec plus de précisions les parades proposées._x000a_-la désignation d’un programmiste chargé d’élaborer un cahier des charges pour des propositions de scénarii incluant la mise en valeur et le confortement du site au regard du diagnostic géologique._x000a_Phase 2 : sera essentiellement consacrée aux travaux de mise en valeur du parcours troglodytique._x000a_Phase 3 : sera consacrée à l’aménagement de l’espace muséographique, de l’accueil du site et de la création d’une boutique.  _x000a__x000a_A ce stade des études le programmiste à été choisi et à présenté 3 scénarios de valorisation du site. Le conseil a choisi le scénario 2 qui s’appuie sur une valorisation de l’entité « abbaye » à travers la visite de ses espaces troglodytiques et d’une partie significative de ses espaces bâtis. Le bâtiment de l’abbaye et la grotte « du parking » devant être intégrés au projet, des études complémentaires sont en cours : recherche archéologique, étude sanitaire, étude géologique …._x000a__x000a__x000a__x000a__x000a__x000a__x000a__x000a__x000a_"/>
    <m/>
    <n v="275866"/>
    <s v="- DETR 2019 sur phase 1 _x0009_22 143.00_x000a_DEPARTEMENT sur phase 1  : 29 716.00_x000a_DSIL sur phase 2 (sur 105 000€) : 42 000.00_x000a_DEPARTEMENT sur phase 2 (sur 105 000€) : 26 250.00_x000a_DEPARTEMENT sur phase 2 (sur 52 000€) : 13 000.00_x000a_Total subventions : 133 109.00_x000a_Montant d’Autofinancement : 142 757.00"/>
    <s v="- Phase 1 :_x000a_Finalisation des études en cours : juin juillet 2021_x000a_Finalisation du pré programme et élaboration du programme : septembre 2021_x000a_Phase 2 :_x000a_Confortement des espaces troglodytiques et aménagement extérieurs 2022_x000a__x000a_Phase 3 :_x000a_Aménagement intérieur de l’abbaye 2023 (dépend également du déménagement de la mairie)_x000a__x000a__x000a__x000a__x000a__x000a__x000a__x000a_"/>
    <m/>
    <n v="1"/>
    <m/>
    <m/>
    <x v="0"/>
    <m/>
    <s v="Réalisé"/>
  </r>
  <r>
    <x v="0"/>
    <s v="Aménagement de la traverse avenue Devillard à Brantôme (3ème tranche)"/>
    <x v="0"/>
    <s v="- Requalifier l’avenue à caractère routier afin d’annoncer le centre ancien patrimonial, de contribuer à la renommée touristique de Brantôme_x000a__x000a_Sécuriser les différents usages : piétons, cyclistes, automobilistes."/>
    <m/>
    <n v="292465.40999999997"/>
    <s v="- DEPARTEMENT : 50 000.00_x000a_DETR 2021 : 69 428.55_x000a_Montant d’Autofinancement : 173 036.86"/>
    <s v="- Début des travaux envisagé en octobre 2021_x000a_Durée prévue pour les travaux : 6 mois"/>
    <m/>
    <m/>
    <m/>
    <n v="1"/>
    <x v="0"/>
    <m/>
    <s v="Réalisé"/>
  </r>
  <r>
    <x v="0"/>
    <s v="Construction et équipement du Pôle Enfance-Jeunesse de Brantôme"/>
    <x v="0"/>
    <s v="- Afin de favoriser les échanges entre les différentes structures, la communauté de communes Dronne et Belle entend regrouper dans un même bâtiment l’offre de service liée à l’enfance et à la jeunesse du secteur du Brantômois. Il accueillera l’Accueil de Loisirs, le Relais d’Assistantes Maternelles (RAM), l’accueil parents-enfants Boucle d’Or, l’Accueil Jeunes (AJ), le Point d’Information Jeunesse (PIJ) et l’espace socio culturel le Ruban Vert sur une surface total de 864 m², avec des espaces extérieurs aménagés et sécurisés. Le projet de fonctionnement prévoit l’optimisation et la mutualisation des espaces au sein du futur pôle._x000a_Construction :_x000a_Ce « pôle enfance jeunesse » est pensé pour être un bâtiment à énergie positive (BEPOS). Ainsi, le bâtiment, soumis à la réglementation Thermique 2012, permettra :_x000a_-_x0009_d’assurer une très bonne isolation de l’enveloppe thermique garce à ses isolants performants et traitement des ponts thermiques_x000a_-_x0009_de privilégier une forte inertie thermique via sa toiture terrasse béton et son plancher bas isolé en sous face, visant à réduire les besoins de rafraîchissement_x000a_-_x0009_d’optimiser le confort des occupants en privilégiant l’émission de chaud / froid par rayonnement, couplé à une ventilation double flux à haut rendement._x000a_-_x0009_de profiter au mieux des apports solaires suivant les saisons  _x000a__x000a_Par ailleurs, le chauffage et le rafraichissement du bâtiment sera assuré par  pompe à chaleur géothermique sur sondes, couplé à une émission très basse température type plancher chauffant réversible. Les calories en période estivale pourront être ainsi réinjectées dans le sol.  La couverture de ces besoins sera assurée à 100% par la géothermie._x000a_Enfin, une partie de l’énergie consommée par le bâtiment sera compensée par la production photovoltaïque grâce à des panneaux qui permettent de transformer directement l’énergie solaire rayonnée en courant électrique._x000a_Equipement :_x000a_Il s’agit également d’équiper ce bâtiment._x000a_Le pôle enfance accueillera des publics d’âge différents (0-3 ans, 3-6 ans, 6-11 ans, 11-17 ans, adultes). Certaines salles seront mutualisées et partagées par différentes catégories d’âge (0-11 ans et 11-17 ans). Ainsi, une attention particulière est portée sur le choix du mobilier : normes adaptées aux différentes catégories d’âge, ergonomie, schéma d’implantation des équipements dans les espaces définis. _x000a_Par ailleurs, la collectivité est engagée dans une démarche Plan Climat Air Territorial et souhaite être exemplaire dans son fonctionnement et notamment dans ses achats. Ainsi, les services Enfance-Jeunesse du territoire ont entamé une réflexion en matière de santé-environnement et une attention particulière est portée sur le choix des matériaux des équipements du futur pôle enfance-jeunesse de Brantôme, avec l’optique de réduire l’impact santé-environnement. _x000a_"/>
    <m/>
    <n v="2246942.61"/>
    <s v="- DETR 2017 sur travaux : 80 000_x000a_DETR 2018 sur travaux : 100 000_x000a_DETR 2020 sur travaux : 249 120_x000a_CAF sur travaux_x0009_ : 368 981_x000a_FEADER sur travaux et équipement : 300 000_x000a_Département – contrat de projet sur travaux et équipement : 364 368_x000a_MSA sur travaux : 5000_x000a_Subvention ministérielle – 2017 sur travaux : 7000_x000a_ADEME sur PAC géothermie : 15 682_x000a_DETR 2019 sur équipement : 33 276_x000a_Montant d’Autofinancement: 723 515.61"/>
    <s v="- Les travaux sont en cours d’achèvement. La réception est prévue fin juin 2021._x000a_Le marché concernant l’équipement du pôle est en cours. _x000a_La mise en service effective du pôle est prévue à la rentrée 2021."/>
    <m/>
    <m/>
    <m/>
    <n v="1"/>
    <x v="0"/>
    <m/>
    <s v="Réalisé"/>
  </r>
  <r>
    <x v="0"/>
    <s v="Réalisation d’un Plan de mise en accessibilité de la voirie et des aménagements des espaces publics (PAVE)"/>
    <x v="0"/>
    <s v="- Conformément à la loi n°2005-102 du 11 février 2005 dite « Loi pour l’égalité des droits et chances, la participation et la citoyenneté des handicapés », les communes de plus de 1000 habitants ont l’obligation d’élaborer un Plan de mise en accessibilité de la voirie et des espaces publics (PAVE). _x000a__x000a_Les communes de Brantôme et Mareuil sont donc concernées et la communauté de communes souhaite réaliser cette étude qui permettra d’avoir un diagnostic de l’état général de l’accessibilité aux personnes à mobilité réduite des voiries et des espaces publics et de déterminer les améliorations à apporter. _x000a_"/>
    <m/>
    <s v="A préciser"/>
    <s v="- En cours"/>
    <s v="- Délibération lancement étude pour Brantôme et Mareuil du 17 décembre 2020 (n°2020/12/213). Marché en cours de rédaction. "/>
    <m/>
    <m/>
    <m/>
    <n v="1"/>
    <x v="1"/>
    <m/>
    <s v="Réalisé"/>
  </r>
  <r>
    <x v="0"/>
    <s v="Rénovation de logements communautaires de La Gonterie-Boulounieix"/>
    <x v="0"/>
    <s v="- Après réalisation en 2020 de diagnostic de performance énergétique sur les logements communautaires,  la communauté de communes a sollicité le SDE24 dans le cadre de sa convention Paquet énergie climat, pour la réalisation d'études de préconisation thermiques pour les deux logements de La Gonterie-Boulounieix._x000a__x000a_Les travaux préconisés sont essentiellement lies à la rénovation_x000a_thermique des dits logements (isolation des combles et de la cave, remplacement des convecteurs et des 2 poêles à granules, mise en place chauffe-eau thermodynamique, mise en place d'un plancher flottant avec toile isolante). Ils permettront une amélioration du confort thermique et la réalisation d’économie d’énergie pour les locataires._x000a_"/>
    <m/>
    <n v="32002.3"/>
    <s v="- DETR 2021 : 7 273.25"/>
    <s v="- Le marché de travaux est en cours de rédaction ; le début des travaux est prévu pour l’été 2021. Une subvention DETR 2021 a été demandée."/>
    <m/>
    <m/>
    <n v="1"/>
    <n v="1"/>
    <x v="0"/>
    <m/>
    <s v="Réalisé"/>
  </r>
  <r>
    <x v="0"/>
    <s v="Rénovation de la piscine de Champagnac de Belair"/>
    <x v="0"/>
    <s v="- La piscine de Champagnac a été fermée au public après la saison estivale de 2017 pour des raisons de sécurité et de non-conformité vis-à-vis des réglementations en vigueur, notamment en termes d’hygiène et d’accessibilité. Le diagnostic réalisé en  mai2020 montre par ailleurs que la piscine ne répond plus aujourd’hui aux exigences de confort et de qualité qu’attendent les usagers d’un équipement aquatique._x000a__x000a_Afin de permettre la réouverture de cet équipement structurant pour Donne et Belle et le Périgord Vert (il n’y a à ce jour aucune piscine sur le territoire communautaire et aucune piscine de plein air en Périgord Vert), une opération de rénovation globale est donc envisagée, tant sur les aspects structurels, que techniques, thermiques et énergétiques._x000a__x000a_En particulier, il est prévu de remettre cet équipement aux normes en vigueur (hygiène, sécurité, accessibilité, assainissement), de le rénover pour un meilleur fonctionnement, de réaliser des travaux d’économie d’énergie et d’eau. _x000a__x000a_"/>
    <m/>
    <n v="349960"/>
    <s v="- En cours"/>
    <s v="- Plan de financement finalisé (délibération le 3 juin 2021) _x000a_Début des travaux en février 2022, remise en service en 2023. "/>
    <m/>
    <m/>
    <m/>
    <n v="1"/>
    <x v="1"/>
    <m/>
    <s v="En cours"/>
  </r>
  <r>
    <x v="0"/>
    <s v="Acquisition et réhabilitation de logements vacants, en vue de créer des logements locatifs"/>
    <x v="0"/>
    <m/>
    <m/>
    <s v="A préciser"/>
    <s v="- En cours"/>
    <m/>
    <m/>
    <m/>
    <m/>
    <n v="1"/>
    <x v="1"/>
    <m/>
    <s v="A faire"/>
  </r>
  <r>
    <x v="0"/>
    <s v="Aménagement de l’ex-usine Marquet à Villars"/>
    <x v="0"/>
    <m/>
    <m/>
    <s v="A préciser"/>
    <s v="- En cours"/>
    <m/>
    <m/>
    <n v="1"/>
    <m/>
    <n v="1"/>
    <x v="1"/>
    <m/>
    <s v="A faire"/>
  </r>
  <r>
    <x v="0"/>
    <s v="Construction du Pôle Enfance-Jeunesse de Mareuil"/>
    <x v="0"/>
    <s v="- Marché en cours"/>
    <m/>
    <s v="A préciser"/>
    <s v="- En cours"/>
    <m/>
    <m/>
    <m/>
    <m/>
    <n v="1"/>
    <x v="1"/>
    <m/>
    <s v="A faire"/>
  </r>
  <r>
    <x v="0"/>
    <s v="Construction d’une bibliothèque à Brantôme "/>
    <x v="0"/>
    <s v="- Étude ATD à venir pour chiffrer les travaux pour adapter les anciens locaux de l’ALSH de Brantôme afin d’accueillir une bibliothèque à Brantôme (celle-ci viendra compléter l’offre existante sur Dronne et Belle). "/>
    <m/>
    <s v="A préciser"/>
    <s v="- En cours"/>
    <s v="- Les travaux sont en cours d’achèvement. Réception prévue fin juin 2021._x000a_Le marché concernant l’équipement est en cours._x000a_"/>
    <m/>
    <m/>
    <m/>
    <n v="1"/>
    <x v="1"/>
    <m/>
    <s v="Réalisé"/>
  </r>
  <r>
    <x v="0"/>
    <s v="Création / extension et mises aux normes des assainissements collectifs"/>
    <x v="0"/>
    <m/>
    <m/>
    <s v="A préciser"/>
    <s v="- En cours"/>
    <m/>
    <m/>
    <m/>
    <n v="1"/>
    <n v="1"/>
    <x v="1"/>
    <m/>
    <s v="A faire"/>
  </r>
  <r>
    <x v="0"/>
    <s v="étude des bourgs structurants de Dronne et Belle"/>
    <x v="0"/>
    <s v="-Étude réalisé par des étudiants ou CAUE _x000a_+ Brantôme : petites villes de demain  poste de chargé d’études"/>
    <m/>
    <s v="A préciser"/>
    <s v="- En cours"/>
    <m/>
    <m/>
    <m/>
    <m/>
    <n v="1"/>
    <x v="1"/>
    <m/>
    <s v="En cours"/>
  </r>
  <r>
    <x v="0"/>
    <s v="Rénovation de logements communautaires de Quinsac"/>
    <x v="0"/>
    <s v="- DPE réalisé – audits énergétiques à réaliser (SDE24 –convention Paquet Energie)_x000a_2 logements à rénover + 1 logement à créer dans les combles"/>
    <m/>
    <s v="A préciser"/>
    <s v="- En cours"/>
    <m/>
    <m/>
    <m/>
    <m/>
    <n v="1"/>
    <x v="1"/>
    <m/>
    <s v="Réalisé"/>
  </r>
  <r>
    <x v="0"/>
    <s v="Rénovation de logements communautaires"/>
    <x v="0"/>
    <s v="- DPE réalisé – audits énergétiques à réaliser – travaux à prévoir "/>
    <m/>
    <s v="A préciser"/>
    <s v="- En cours"/>
    <m/>
    <m/>
    <m/>
    <m/>
    <n v="1"/>
    <x v="1"/>
    <m/>
    <s v="Réalisé"/>
  </r>
  <r>
    <x v="0"/>
    <s v="Création d’un gite de groupe à vocation écologique, patrimoniale et touristique"/>
    <x v="1"/>
    <s v="- La commune souhaite créer dans les bâtiments d’une ancienne école un gite de groupes à destination de tous les publics. Ce bâtiment qui conservera une partie de l’existant aura une triple vocation, patrimoniale d’abord car il sera le point de départ pour la découverte de la richesse du territoire de la commune et de ses espaces remarquables (plateau d’Argentine, zones humides le long de la Nizonne, bâti historique…), écologique ensuite car il s’agira d’un bâtiment à énergie positive autonome qui remplacera des bâtiments très énergivores, Touristique et éducatif enfin car il permettra d’accueillir des visiteurs adeptes d’activités vertes et rurales mais aussi des classes de découvertes permettant la connaissance de la faune et de la flore locale._x000a_- Ce projet s’inscrit dans une action plus vaste qui consiste à redonner vie à un village rural en  confortant les infrastructures en développant le tourisme vert et l’histoire du pays._x000a_Il s’adressera à l’ensemble de la population qui pourra également profiter d’autres réalisations à proximité comme l’aire de jeux et de camping-cars, les circuits de randonnée.  Il est porté par la municipalité qui après avoir rénové et valorisé le foncier bâti, les grandes infrastructures et les commerces veut maintenant conforter les atouts de ce village du Périgord vert idéalement placé sur les axes Angoulême – Périgueux / Ribérac et dans le périmètre (véritable porte d’entrée Ouest) du parc national régional Périgord Limousin._x000a_- Ce projet est en cours d’instruction, un avant-projet sommaire sera disponible dans quelques semaines, le cout évaluatif se situe aux alentours de 160k€. Le foncier  appartient à la commune, la superficie au sol concerné directement est de 980 m² et indirectement de 4800 m²."/>
    <s v="- La commune sera maitresse d’ouvrage du projet, l’association les gardiens du patrimoine est un partenaire chargé notamment de la coordination touristique et patrimoniale._x000a_- Le principe de ce projet est acquis et validé par le conseil municipal. Il sera réalisé rapidement si les contraintes financières sont surmontées évidemment._x000a_Le projet sera bouclé pour l’été 2021. En septembre un maitre d’œuvre sera désigné. Les travaux devraient pouvoir débuter au cours du dernier trimestre"/>
    <n v="160000"/>
    <s v="- Rénovation et agencement du bâtiment Gite : 160 k€_x000a_Finacement :_x000a_- Etat DETR : 40k€_x000a_- Département contractualisation : 30k€_x000a_- Région : 40 k€_x000a_- Appel aux dons : 10 k€_x000a_- Autofinancement : 40 k"/>
    <s v="- Attribution du marché à un maitre d’œuvre durant l’été 2021. Réalisation du projet définitif en septembre 2021. Appel offres et choix des entreprises  en octobre et novembre 2021. Début des travaux en fin d’année. _x000a_- Durée des travaux estimée à 6 mois. Achèvement des travaux en juin 2022."/>
    <m/>
    <n v="1"/>
    <n v="1"/>
    <n v="1"/>
    <x v="0"/>
    <m/>
    <s v="Réalisé"/>
  </r>
  <r>
    <x v="0"/>
    <s v="Réhabilitation du jardin des Moines"/>
    <x v="2"/>
    <s v="- Ce projet s'inscrit dans le cadre plus général de la mise en valeur du site de Brantôme (parcours troglodytique et abbaye) mené conjointement avec la communauté de communes Dronne et Belle. Ce jardin est agrémenté de 3 reposoirs de la Renaissance et contient des arbres remarquables. Il est indispensable de l'aménager de façon plus attractive et de mettre en place un éclairage adapté._x000a_- Le conseil a voté une somme de 20 000 € pour débuter une étude cette année. Le jardin bénéficie d'une protection au titre des monuments historiques."/>
    <s v="- La DRAC, Monuments historiques, Conseil Départemental, Région (service Patrimoine)"/>
    <n v="600000"/>
    <s v="- Autofinancement : 720 k€"/>
    <s v="- Pour l'instance, nous disposons d'une proposition ancienne. Nous envisageons de missionner un architecte paysage en 2022. Des fouilles seront peut-être sollicitées par la DRAC. Nous souhaitons engager les travaux en 2023/2024."/>
    <m/>
    <n v="1"/>
    <m/>
    <n v="1"/>
    <x v="0"/>
    <m/>
    <s v="Réalisé"/>
  </r>
  <r>
    <x v="0"/>
    <s v="Réhabilitation de l'ancien centre de secours"/>
    <x v="2"/>
    <s v="- Le centre de secours est en cours de reconstruction dans un lieu mieux approprié. _x000a_- Le bâtiment qui l°abrite actuellement appartient à la commune qui souhaite le _x000a_transformer en logement à Potage et en garages en nez-de-chaussée (en effet le bâtiment est en zone rouge du PPRI). Il se trouve également dans le secteur _x000a_protégé au titre des monuments historiques. _x000a_- Il conviendra de reconﬁgurer la façade actuellement déñgurée par d'imposants portails (aﬁn de permettre le passage des camions de pompiers). "/>
    <s v="- Etat, Département"/>
    <n v="350000"/>
    <s v="- Etat 40% : 140 k€_x000a_- Département 25% : 87 500 €_x000a_- Autofinancement : 122 500 €_x000a_- TVA 20,60 : 70 k€_x000a_- Montant total : 420 k€"/>
    <s v="- Ce projet pourrait débuter en 2023/2024"/>
    <m/>
    <m/>
    <m/>
    <n v="1"/>
    <x v="0"/>
    <m/>
    <s v="Réalisé"/>
  </r>
  <r>
    <x v="0"/>
    <s v="Installation d'une micro-folie"/>
    <x v="2"/>
    <s v="- Installation d'une &quot;microfolie&quot; (musée numérique sous l'égide de Établissement public de la Vilette (musée numérique, casques réalité virtuelle, ab lab). Cet équipement est une opportunité offerte par le dispositif &quot;petites villes de demain&quot; et permettra à des publics ruraux (notamment scolaires et jeunes) d'avoir accès aux grandes ouvres des musées nationaux et à des manifestations d'ampleur nationale. Les richesses locales de nos territoires pourront également être présentées sur ce réseau."/>
    <s v="- Etat, DRAC, Région, Département"/>
    <n v="97126"/>
    <s v="- DETR/DSIL : 38 850,40 €_x000a_- Région 20% : 19 425, 20 €_x000a_- Département 20% : 19 425, 20 €_x000a_- TVA : 19 426_x000a_- Total : 116 552 €"/>
    <s v="- Si les subventions sont accordées, ce pro et pourrait être réalisé en 2022. "/>
    <m/>
    <m/>
    <m/>
    <n v="1"/>
    <x v="0"/>
    <m/>
    <s v="Réalisé"/>
  </r>
  <r>
    <x v="0"/>
    <s v="Construction de la nouvelle mairie"/>
    <x v="2"/>
    <s v="- Construction d'une nouvelle mairie : située dans l°ancienne abbaye la mairie actuelle n'est pas fonctionnelle et ne permet pas d'accueillir le public dans de bonnes conditions, notamment de confidentialité. Par, ailleurs la commune s'est agrandie (regroupement de 8 communes) et le nombre d'agents a augmenté. La mairie offre également de nouveaux services (maison France Service prévue pour le 1 er novembre), dispositif de recueil de cartes d'identité, police municipale. _x000a_- Le projet de transfert de la mairie dans l'actuel centre de secours qui sera disponible en un d'année 2021 n'a pu aboutir, ce bâtiment se trouvant en zone rouge du PPRI. _x000a_- Compte tenu de la configuration du bourg, des diverses règles d'urbanisme, de Pabsence de bâtiment disponible correspondant aux besoins, le conseil municipal n°avait guère d'°autre choix que la construction d'un bâtiment neuf sur une place aménagée an parking située à l'entrée du bourg (direction Périgueux/Angoulême). Il se trouvera à proximité de la poste, de la future médiathèque, des écoles, du centre médico social et en face de cabinets médicaux, de la pharmacie, de la gendarmerie et complètera ainsi un pôle de services au public. Décision votée au conseil municipal du 25 mai 2021. _x000a_- L'agence technique départementale est missionnée pour préparer l'appel à _x000a_candidature d'architectes. _x000a_- Le cahier des charges exigera un bâtiment répondant aux normes environnementales les plus récentes afin d'atteindre une consommation énergétique la plus réduite possible. _x000a_- Le projet comprend le réaménagement végétalisé de l'espace. _x000a_- Coût total estimé très approximativement : 1 300 000 € HT"/>
    <s v="- Etat, Conseil Départemental"/>
    <s v="A préciser"/>
    <s v="- Autofinancement : 400 k€"/>
    <s v="- Fin 2021 : APS APD_x000a_- Début des travaux mai 2022_x000a_- Fin travaux juillet 2023"/>
    <m/>
    <m/>
    <m/>
    <n v="1"/>
    <x v="1"/>
    <m/>
    <s v="Réalisé"/>
  </r>
  <r>
    <x v="0"/>
    <s v="Restructuration et requalification de l'abbaye"/>
    <x v="2"/>
    <s v="- L'Abbaye de Brantôme abrite actuellement des activités diverses (mairie, _x000a_bibliothèque au leT étage, service administratif de l'ofﬁce de tourisme, _x000a_musée, salles d'°exposition, salles mises à disposition.) _x000a_- A l'arrière de ce bâtiment, se trouve le site ouvert à la visite comprenant _x000a_notamment, le 1er monastère troglodytique ainsi que diverses cavités. _x000a_La création de ce parcours date des années 1990. Il accueille près de 30.000 _x000a_visiteurs en moyenne par an. Sa gestion est actuellement assurée par la _x000a_communauté de communes. _x000a_- Toutefois, cet a vieilli et nécessite des aménagements aﬁn d'attirer de _x000a_nouveaux visiteurs en répondant à leurs attentes. _x000a_- La communauté de communes est engagée dans un programme très _x000a_important de valorisation mais aussi de confortement des grottes dont _x000a_certaines présentent des assures qu'il est urgent de traiter. _x000a_- Parallèlement, les visiteurs font régulièrement part de leur souhait de visiter _x000a_également d'abbaye dont certaines salles présentent un intérêt architectural _x000a_et historique certain. Le bâtiment fait du site et la Drac a vivement souhaité que l'abbaye soit intégrée dans le programme global de revalorisation. _x000a_Le conseil municipal a validé ce principe et prévu le déplacement de la _x000a_mairie. _x000a_- Un état sanitaire de l°abbaye est en cours de réalisation. _x000a_- Un groupe de travail d°élus auquel seront intégrés les partenaires financiers _x000a_et les techniciens du monde culturel, réfléchit à un pro et visant à donner à _x000a_l'abbaye une vocation culturelle et touristique. _x000a_- Il s'agit là d'un programme d'amp1eur dont la réalisation nécessitera _x000a_plusieurs années. _x000a_- Au vu des résultats de l°état sanitaire divers travaux de sauvegarde _x000a_(notamment au niveau de la toiture) seront sans doute à entreprendre dans _x000a_les 2 ou 3 ans à venir (soit en 2023/2024). _x000a_- Il est actuellement très difficile d'avancer un chiffrage dans la mesure où _x000a_les études ne sont pas encore achevées. "/>
    <s v="- Etat, DRAC, Région (services du patrimoine et de la culture), Département"/>
    <s v="A préciser"/>
    <m/>
    <m/>
    <m/>
    <n v="1"/>
    <m/>
    <n v="1"/>
    <x v="1"/>
    <m/>
    <s v="Réalisé"/>
  </r>
  <r>
    <x v="0"/>
    <s v="City Stade"/>
    <x v="3"/>
    <s v="- Création d'un city stade pour permettre la pratique de plusieurs sports en un lieu unique "/>
    <m/>
    <s v="A préciser"/>
    <s v="- En cours"/>
    <s v="- Les devis sont à faire"/>
    <m/>
    <m/>
    <m/>
    <n v="1"/>
    <x v="1"/>
    <m/>
    <s v="Réalisé"/>
  </r>
  <r>
    <x v="0"/>
    <s v="Equipement de l'école"/>
    <x v="3"/>
    <s v="- Equipement de l'école avec une nouvelle chaudière plus économique et écologique, ainsi que d'une clim réversible "/>
    <m/>
    <n v="8049.92"/>
    <s v="- CD : 2012€_x000a_DETR : 3219,96€_x000a_Autofinancement : 2817,48€"/>
    <s v="- les devis ont été faits - à finaliser_x000a_Les travaux devraient commencer durant l'été 2021"/>
    <m/>
    <m/>
    <n v="1"/>
    <m/>
    <x v="0"/>
    <m/>
    <s v="Réalisé"/>
  </r>
  <r>
    <x v="0"/>
    <s v="Changement des menuiseries de la cantine"/>
    <x v="3"/>
    <s v="- Remplacer les menuiseries bois de la cantine par des double-vitrages en PVC pour réaliser des économies d'énergies et sécuriser le bâtiment"/>
    <m/>
    <n v="11325"/>
    <s v="- CD : 2831,25€_x000a_DETR : 4530€_x000a_Autofinancement: 3963,75"/>
    <s v="- les devis ont été faits - à finaliser_x000a_Les travaux devraient commencer durant les vacances scolaires de la Toussaint ou de Noël 2021"/>
    <m/>
    <m/>
    <n v="1"/>
    <m/>
    <x v="0"/>
    <m/>
    <s v="Réalisé"/>
  </r>
  <r>
    <x v="0"/>
    <s v="Restauration de l'église"/>
    <x v="4"/>
    <s v="- Restauration de l'église :_x000a_Les travaux se dérouleront en 2 phases : _x000a_1ère  tranche : restauration de la voûte et de la structure du chœur et restauration de la charpente  et de la couverture. TRAVAUX DE STABILITÉ DU CLOCHER ET DE RESTAURATION DE LA CROISÉE D'OGIVE DU CLOCHER ._x000a_2ème  tranche : restauration intérieure (maître-autel, sol, vitraux, parements intérieurs) "/>
    <m/>
    <n v="100000"/>
    <s v="- DETR : 34400_x000a_DSIL : 34400_x000a_Contrats de projets commune : 25000_x000a_Autofinancement : 26200"/>
    <s v="- Appel d'offres prévu au 2e semestre 2021_x000a_Début des travaux prévu le 1e trimestre 2022"/>
    <m/>
    <m/>
    <m/>
    <n v="1"/>
    <x v="0"/>
    <m/>
    <s v="Réalisé"/>
  </r>
  <r>
    <x v="1"/>
    <s v="Remplacement chaudière fioul par chaudière bois"/>
    <x v="5"/>
    <s v="- La chaudière qui réalise le chauffage central du bâtiment abritant la mairie et un logement locatif est âgée de plus de 20 ans. Des contacts avaient déjà été pris avec la fédération des CUMA il y a environ 6 ans, et une étude avait révélé la possibilité technique de remplacer la chaudière existante par une chaudière à granulés de bois, une cave permettant le stockage des granulés._x000a_- La mise en œuvre de ces travaux est maintenant souhaitée par le nouveau conseil municipal. Ces travaux s’inscrivent dans une démarche de développement durable que la commune pratique à chaque projet le permettant."/>
    <s v="- CD24 – SDE24 – CEE certificat d’économie d’énergie – Etat (DETR ou CRTE ?)_x000a_- Financements possibles par les structures citées_x000a_- Nous sommes sur la liste d’attente du SDE24 qui doit traiter ce projet prochainement."/>
    <s v="A préciser"/>
    <s v="- Achat et pose du matériel. Le montant des dépenses n’est pas connu à l’heure de la réalisation de cette fiche._x000a_- Les financements possibles ont été cités dans le paragraphe partenaires."/>
    <s v="- Cet investissement pourrait se faire dans le courant de l’année 2022 car il faut attendre que les financeurs potentiels aient instruit et voté le dossier. La commune est prête dès que possible."/>
    <m/>
    <m/>
    <n v="1"/>
    <m/>
    <x v="1"/>
    <m/>
    <s v="En cours"/>
  </r>
  <r>
    <x v="1"/>
    <s v="Installation de panneaux photovoltaïques sur la toiture des logements communaux de La Maréchalerie / réfection de la toiture"/>
    <x v="5"/>
    <s v="- La toiture des logements locatifs de La Maréchalerie doit être resuivie. Elle est parfaitement exposée pour bénéficier d’une installation de panneaux de production d’énergie photovoltaïque. Le Conseil Municipal voit un intérêt à faire ces travaux conjointement, les panneaux faisant l’objet de nouvelle toiture._x000a_- Ces travaux s’inscrivent dans une démarche de développement durable que la commune pratique à chaque projet le permettant. L’électricité produite sera réinjectée sur le réseau et consommée par les habitants du bourg._x000a_- Ces travaux s’inscrivent également dans la démarche du PCAET dans laquelle la CCILAP s’est engagée."/>
    <s v="- CD24 ? – CEE certificat d’économie d’énergie – Etat (DETR ou CRTE ?)_x000a_- Financements possibles par les structures citées"/>
    <s v="A préciser"/>
    <s v="- Achat et pose du matériel. Le montant des dépenses n’est pas connu à l’heure de la réalisation de cette fiche._x000a_- Les financements possibles ont été cités dans le paragraphe partenaires."/>
    <s v="- Cet investissement pourrait se faire dans le courant de l’année 2023."/>
    <m/>
    <m/>
    <n v="1"/>
    <m/>
    <x v="1"/>
    <m/>
    <s v="En cours"/>
  </r>
  <r>
    <x v="1"/>
    <s v="Réaffectation de plusieurs bâtiments communaux, rénovations et adaptations aux nouveaux usages"/>
    <x v="5"/>
    <s v="- La salle des fêtes de la commune a été rénovée en 2008 à l’exception de la cuisine. Elle occupe l’emplacement des anciennes salles de classes de l’école et est bordée à chaque extrémité par deux bâtiments qui sont les anciens logements des instituteurs, utilisés en gîtes saisonniers (juin à septembre). Cette utilisation et la proximité immédiate de la salle des fêtes a pour conséquence l’impossibilité de louer cette salle entre juin et septembre sur la période la plus demandée, alors que c’est un équipement public à destination des habitants et des associations animant la commune. De plus, la cuisine n’est pas du tout aux normes et doit être rénovée._x000a_- Il est donc envisagé les travaux et changements suivants : Rénovation/agrandissement de la cuisine de la salle des fêtes en utilisant le rez-de-chaussée d’un gîte ; A l’étage de ce gîte, aménagement d’un dortoir de groupe ; Rénovation du deuxième gîte pour une utilisation en tant que Mairie ; Rénovation de la Mairie à l’usage d’un logement locatif accessible PMR_x000a_- Les objectifs sont : rendre utilisable la salle des fêtes sur des périodes de forte demande avec un service supplémentaire qu’est le dortoir, utiliser le deuxième gîte en mairie ce qui devient compatible avec l’usage de la salle des fêtes, créer un nouveau logement locatif pour répondre à la demande importante de locatif sur la commune, qui plus est accessible PMR._x000a_- L’emploi de matériaux et d’énergie durables seront favorisés dans la mesure du possible."/>
    <s v="- CD24 – Etat (DETR ou CRTE ?)_x000a_- Financements possibles par les structures citées_x000a_- Y a-t-il un financement supplémentaire du fait que le logement locatif soit accessible PMR ?"/>
    <s v="A préciser"/>
    <s v="- Le montant des dépenses n’est pas connu à l’heure de la réalisation de cette fiche. Les financements possibles ont été cités dans le paragraphe partenaires. Une étude est en cours par l’ATD (Sylvain Marmande) pour chiffer l’ensemble de ces investissements. Elle sera communiquée à la commune avant l’été."/>
    <s v="- Ces investissements pourraient se faire en 2022/2023. "/>
    <m/>
    <m/>
    <n v="1"/>
    <n v="1"/>
    <x v="1"/>
    <m/>
    <s v="En cours"/>
  </r>
  <r>
    <x v="1"/>
    <s v="Aménagements de sécurisation dans 3 hameaux"/>
    <x v="5"/>
    <s v="- La vitesse excessive des véhicules conduit à mettre en danger les personnes circulant à pied dans trois hameaux de la commune._x000a_- Il est donc prévu de réaliser des aménagements afin de forcer les automobilistes à réduire leurs vitesses._x000a_- Techniquement, les aménagements sont réglementés s’agissant de voies communales de faible largeur._x000a_- Il est envisagé des rétrécissements de chaussée et des plantations."/>
    <s v="- Etat (DETR ou CRTE ?) – Amendes de police ?_x000a_- Financements possibles par les structures citées ?"/>
    <s v="A préciser"/>
    <s v="- Le montant des dépenses n’est pas connu à l’heure de la réalisation de cette fiche. Une première estimation qui doit être affinée a été réalisée par l’ATD24 pour 20 000 € TTC. Des précisions pourront être apportées dans le deuxième semestre 2021. _x000a_- Les financements possibles ont été cités dans le paragraphe partenaires."/>
    <s v="- Cet investissement pourrait se faire dans le courant de l’année 2022. "/>
    <m/>
    <m/>
    <m/>
    <n v="1"/>
    <x v="1"/>
    <m/>
    <s v="En cours"/>
  </r>
  <r>
    <x v="1"/>
    <s v="Agrandissement de la toiture du garage communal et installation de panneaux photovoltaïques "/>
    <x v="5"/>
    <s v="- Le garage communal s’avère trop petit pour stocker le matériel pour la commune et les besoins des associations._x000a_- Le projet est d’en prolonger la toiture afin d’agrandir l’espace de stockage. Cette toiture étant parfaitement exposée pour accueillir des panneaux solaires, il est envisagé d’en installer._x000a_- Ces travaux s’inscrivent dans une démarche de développement durable que la commune pratique à chaque projet le permettant. L’électricité produite sera réinjectée sur le réseau et consommée par les habitants du bourg._x000a_- Ces travaux s’inscrivent également dans la démarche du PCAET dans laquelle la CCILAP s’est engagée."/>
    <s v="- CD24 ? – CEE certificat d’économie d’énergie – Etat (DETR ou CRTE ?)_x000a_- Financements possibles par les structures citées"/>
    <s v="A préciser"/>
    <s v="- Achat et pose du matériel. Le montant des dépenses n’est pas connu à l’heure de la réalisation de cette fiche. _x000a_- Les financements possibles ont été cités dans le paragraphe partenaires."/>
    <s v="- Cet investissement pourrait se faire dans le courant de l’année 2024."/>
    <m/>
    <m/>
    <n v="1"/>
    <m/>
    <x v="1"/>
    <m/>
    <s v="En cours"/>
  </r>
  <r>
    <x v="1"/>
    <s v="Réfection de la toiture de la chapelle Pont Notre Dame"/>
    <x v="6"/>
    <s v="- Réfection de la toiture de la chapelle Pont Notre Dame, inscrite à l'inventaire des monuments historiques._x000a_- Une 1ère étude avait été faite et un estimatif (150k€) avait été réalisé par un architexte des Bâtiments de France._x000a_- Un appel d'offres pour maîtrise d'oeuvre va être relancé au dernier trimestre 2021."/>
    <s v="En cours"/>
    <s v="A préciser"/>
    <s v="- Appel d'œuvre pour maîtrise d'œuvre lancé fin d'année. _x000a_- Lancement des travaux prévus en 2023"/>
    <m/>
    <m/>
    <m/>
    <m/>
    <n v="1"/>
    <x v="1"/>
    <m/>
    <s v="En cours"/>
  </r>
  <r>
    <x v="1"/>
    <s v="Rénovation énergétique de la mairie"/>
    <x v="6"/>
    <s v="- Rénovation énergetique de la mairie, de la salle du Conseil Municipal, du réfectoire scolaire et de la dernière classe à rénover (en projet, étude 2022). _x000a_- Coût estimé 40k€ (pré-étude)"/>
    <s v="Institutionnels"/>
    <s v="A préciser"/>
    <s v="- En cours"/>
    <s v="- Réalisation 2022/2023"/>
    <m/>
    <m/>
    <n v="1"/>
    <m/>
    <x v="1"/>
    <m/>
    <s v="En cours"/>
  </r>
  <r>
    <x v="1"/>
    <s v="Réfection et réaménagement de la cour de l'école"/>
    <x v="6"/>
    <s v="- Réfection et réaménagement de la cour de l'école en 2 espaces (espace jeux et espace zen détente)_x000a_- Coût estimé 35k€"/>
    <s v="- Etude avec les associations de parents d'élèves, les institutrices, le commandante VAPE pour la sécurité ainsi que la référente sécurité DSDEN"/>
    <s v="A préciser"/>
    <s v="- En cours"/>
    <s v="- Réalisation 2022/2024"/>
    <m/>
    <m/>
    <m/>
    <n v="1"/>
    <x v="1"/>
    <m/>
    <s v="En cours"/>
  </r>
  <r>
    <x v="1"/>
    <s v="Réaménagement des stades municipaux en plaine de jeux pour tous"/>
    <x v="6"/>
    <s v="- 1. Création et installation d'une passerelle sur la rivière pour sécuriser l'accès des habitants_x000a_- 2. Construction d'une halle_x000a_- 3. Aménagement d'une aire de camping-car_x000a_- 4. Aménagement CITY PARIS"/>
    <s v="- ATD, étude faisabilité en cours_x000a_- Réunion prévue le 18/05"/>
    <s v="A préciser"/>
    <s v="- En cours"/>
    <s v="- Sur le mandat entier, c’est-à-dire en plusieurs tranches"/>
    <m/>
    <m/>
    <m/>
    <n v="1"/>
    <x v="1"/>
    <m/>
    <s v="En cours"/>
  </r>
  <r>
    <x v="1"/>
    <s v="Achat d'un terrain pour l'aménagement dans le centre-bourg"/>
    <x v="6"/>
    <s v="- Achat d'un terrain pour l'aménagement dans le centre-bourg (à la sortie) dun jardin-parc paysager (essences rares d'arbres fruitiers) avec kiosque pour mini-concert en plein air._x000a_- Travail avec les enfants de l'école pour la sensibilisation à l'environnement et aux arbres."/>
    <s v="- Un maraicher arboriculteur très sensible à l'environnement (Ste Eulalie)_x000a_- ATD_x000a_- Institutionnels"/>
    <s v="A préciser"/>
    <s v="- En cours"/>
    <s v="- Réalisation 2024"/>
    <m/>
    <m/>
    <n v="1"/>
    <n v="1"/>
    <x v="1"/>
    <m/>
    <s v="En cours"/>
  </r>
  <r>
    <x v="1"/>
    <s v="Création d'une salle de cinéma - conférence"/>
    <x v="7"/>
    <s v="- Un projet de création de médiathèque est en cours de réalisation dans un bâtiment communal, en rez-de-chaussée, en collaboration avec le CCILAP et la Mairie d’Excideuil._x000a_- L’étage de ce bâtiment reste à aménager totalement._x000a_- Une salle de cinéma existe actuellement dans une salle située au Château avec une charge importante pour la commune en moyens humains (installation/rangement sièges) et financiers (chauffage)._x000a_- Cet espace culturel, accessible aux écoliers de primaire et maternelle, aux collégiens, aux lycéens, aux associations, ainsi qu’à toutes les personnes du territoire intercommunal et plus, offriront un réel espace culturel où de nombreux projets pourront s’y construire. Ils se situerait à proximité du groupe scolaire._x000a_- Deux parkings sont à proximité : place de la mairie et parking de la cité scolaire._x000a_- Un accès ascenseur et divers accès (informatiques, électriques…)  sont déjà prévus dans le projet de création de la médiathèque._x000a_- L’ATD, venu sur place avec différents acteurs tels que les membres de ciné passion, des élus et agents de la CCILAP, doit fournir prochainement un projet chiffré d’aménagement."/>
    <s v="- Mairie d’Excideuil, CCILAP, Ciné Passion, Etat, Région, Département"/>
    <s v="A préciser"/>
    <s v="- L’ATD, venu sur site, doit fournir un projet architectural chiffré."/>
    <s v="- L’ATD doit fournir un projet architectural chiffré._x000a_- L’aménagement des deux niveaux seraient à envisager permettant ainsi une ouverture simultanée de cet ensemble culturel."/>
    <m/>
    <m/>
    <m/>
    <n v="1"/>
    <x v="1"/>
    <m/>
    <s v="En cours"/>
  </r>
  <r>
    <x v="1"/>
    <s v="Réfection de deux salles de classes de l’école maternelle"/>
    <x v="7"/>
    <s v="- Sur la commune d’Excideuil, se situent les écoles élémentaires et maternelles. Elles accueillent les enfants du territoire soit environ 200 élèves._x000a_- Des salles de l’école élémentaires ont été rénovées les années passées mais deux nécessitent encore des travaux de réaménagement, de réfection, d’isolation_x000a_- Un changement du système de chauffage est à prévoir pour l’ensemble du site (chaudière fioul actuellement)._x000a_- Ces travaux permettraient un aménagement de salles et donc un accueil plus adapté des enfants de maternelle ; un changement des huisseries très anciennes  permettrait une isolation optimale sur cette partie du bâtiment. _x000a_Par cette réalisation sur le bâtiment de l’école maternelle, l’ensemble des rénovations de classes, de l’isolation et du système de chauffage de l’école maternelle serait finalisé. "/>
    <s v="- Mairie, Etat, Département"/>
    <s v="A préciser"/>
    <s v="- Projet non chiffré à ce jour"/>
    <s v="- Travaux à réaliser dès que possible en fonction du projet financier global."/>
    <m/>
    <m/>
    <n v="1"/>
    <n v="1"/>
    <x v="1"/>
    <m/>
    <s v="En cours"/>
  </r>
  <r>
    <x v="1"/>
    <s v="Rénovation du gymnase"/>
    <x v="7"/>
    <s v="- Sur la commune, un gymnase, construit en 1975, est aujourd’hui très vieillissant._x000a_Une rénovation devient urgente tant au niveau de la structure que des sanitaires/douches, que du mode de chauffage et de l’éclairage._x000a_- Cette structure est utilisée quotidiennement : en semaine par les élèves de la cité scolaire, collège et lycée (400 élèves) , les écoles élémentaires ; et le soir et les week-ends par les nombreuses associations sportives du territoire (tennis, foot, volley, badminton,…)."/>
    <s v="- Mairie, Etat, Région, Département"/>
    <s v="A préciser"/>
    <s v="- En cours"/>
    <s v="- Travaux devenant urgents pour les nombreux usagers du territoire tant scolaires qu’associatifs."/>
    <m/>
    <m/>
    <m/>
    <n v="1"/>
    <x v="1"/>
    <m/>
    <s v="En cours"/>
  </r>
  <r>
    <x v="1"/>
    <s v="Salle du Château : Isolation - Chauffage"/>
    <x v="7"/>
    <s v="- La salle du château, ouverte en 2000, pouvant accueillir jusqu’à environ 200 personnes, a pour fonction de salle : de spectacle, de réunion, de cinéma, d’animations diverses (repas dansants, mariages, salons, manifestations culturelles, réunions publiques …)._x000a_Elle est très souvent utilisée par diverses associations et particuliers du territoire et au-delà._x000a_- Aujourd’hui, cette salle n’est pas utilisée à la hauteur de ses capacités : manque d’isolation, chauffage au gaz obsolète, cuisine exiguë._x000a_- Un changement des portes, un agrandissement de la cuisine ainsi qu’un nouveau mode de chauffage adapté au volume et à la structure de cette salle, permettraient d’optimiser sa fréquentation. "/>
    <s v="- Mairie, Etat, Région, Département"/>
    <s v="A préciser"/>
    <s v="- En cours"/>
    <s v="- Dans une réflexion de réhabilitation des locaux municipaux à usage territorial de la commune d’Excideuil, ce projet ne peut se réaliser qu’après la création de la salle de cinéma/conférence qui se situera dans le bâtiment place Roger Célérier."/>
    <m/>
    <m/>
    <n v="1"/>
    <n v="1"/>
    <x v="1"/>
    <m/>
    <s v="En cours"/>
  </r>
  <r>
    <x v="1"/>
    <s v="Réhabilitation / construction d'un restaurant scolaire"/>
    <x v="7"/>
    <s v="- Depuis la rentrée scolaire 2019/2020, les classes du RPI  Excideuil – Saint Médard d’Excideuil ont été regroupées à Excideuil. Cette école accueille donc aujourd’hui environ 200 enfants du territoire._x000a_- La restaurant scolaire, jusqu’alors d’une capacité adaptée au nombre d’enfants, se voit depuis deux ans devenue exiguë. A noter également, que malgré de nombreuses réfections, la structure de ce bâtiment « préfabriqué » construit en 1976 est très dégradée, sa cuisine trop petite pour le nombre de fabrication de repas. D’autre part, elle ne permet plus d’augmenter la capacité d’accueil. Son isolation thermique et sonore sont quasi inexistantes et en mauvais état. _x000a_- Une réhabilitation ou une construction (la commune détient à proximité un terrain pouvant accueillir une nouvelle construction) serait nécessaire afin que nous puissions continuer à accueillir les enfants de notre territoire dans de bonnes conditions._x000a_- Déjà engagée dans un processus de réorganisation de la fabrication quotidienne des repas avec des produits issus du circuit court, ce projet permettrait d’atteindre et de finaliser nos objectifs en améliorant les conditions de travail des agents de ce service."/>
    <s v="- Mairie, Etat, Région, Département"/>
    <n v="600000"/>
    <s v="- Pas d’études récentes réalisées à ce jour._x000a_- L’Agence Technique Départementale a réalisé en 2012 un avant-projet pour la construction d’un restaurant scolaire. Le coût s’élevait à 600 k€."/>
    <s v="- Dès que possible"/>
    <m/>
    <n v="1"/>
    <m/>
    <n v="1"/>
    <x v="0"/>
    <m/>
    <s v="Réalisé"/>
  </r>
  <r>
    <x v="1"/>
    <s v="Aménagement d’un lieu d’accueil collectif de mineurs dans un bâtiment neuf"/>
    <x v="8"/>
    <s v="- La Commune de Lanouaille engage la réalisation du projet de construction d’un lieu d’accueil collectif de mineurs en collaboration avec la CCILAP. La cohabitation des espaces scolaires et des structures de loisirs nécessite d’importants aménagements, tous les locaux sont occupés._x000a_Une nouvelle classe de maternelle a définitivement était ouverte en 2020 occupe également un espace auparavant dédié au centre de loisirs._x000a_- Aujourd’hui, l’école n’est plus en mesure d’héberger d’autres activités et les locaux d’animation ne sont plus assez spacieux et sont vétustes. L’importance des effectifs présents en accueil de loisirs périscolaires et extrascolaires implique que nos structures d’ACM s’adaptent pour proposer aux usagers un service de qualité. _x000a_- Cette exigence commence notamment par la restructuration du lieu d’accueil c’est-à-dire la création d’un lieu uniquement dédié aux ACM, différent de l’école et qui répondrait aux problématiques suivantes : Création de locaux adaptés à tous les enfants y compris ceux en situation de handicap ; Détermination d’espaces d’animation de capacité suffisante ; Délimitation d’espaces différents pour accueillir chaque tranche d’âge (les moins de 6 ans et les plus de 6 ans) comprenant une salle de sieste ; Aménagement d’un bureau de direction et d’un point d’accueil des responsables de l’enfant ; Présence d’un espace récréatif à l’extérieur._x000a_- Le lieu d’ACM sera situé dans l’enceinte de l’école primaire facilitant ainsi les cheminements piétons des participants dans un espace sécurisé. "/>
    <m/>
    <n v="439860"/>
    <s v="- Etudes de maîtrise d'œuvre : 39 980_x000a_- Travaux : 399 880_x000a_- Montant total : 439 860"/>
    <s v="- MOE attribué, AVP en préparation_x000a_- Début des travaux fin 2021 durée 12 mois, selon approvisionnement/difficultés des entreprises"/>
    <m/>
    <m/>
    <m/>
    <n v="1"/>
    <x v="0"/>
    <m/>
    <s v="Réalisé"/>
  </r>
  <r>
    <x v="1"/>
    <s v="Aménagement d’une plaine des sports"/>
    <x v="8"/>
    <s v="- Le projet concerne des espaces communaux situés à l’entrée ouest du bourg, en bordure de la RD707, à proximité immédiate du collège, du gymnase et de la maison médicale. La commune souhaite y aménager un vaste espace public à vocation sportive et de loisirs, dont pourront bénéficier à la fois les habitants du territoire, les élèves du collège et de l’école primaire, et les touristes de passage._x000a_- Le projet doit permettre d’améliorer l’attractivité du site et sa fonctionnalité tout en préservant son caractère naturel et en limitant l’impact environnemental des aménagements._x000a_- Les objectifs visés sont :_x000a_      - Offrir des équipements sportifs et de loisirs de qualité, répondant au plus grand nombre,_x000a_      - Créer un lieu d’animation, de rencontre et d’échanges (lieu de promenade)_x000a_      - Améliorer la desserte du site (collège, gymnase notamment), organiser les stationnements et la sécurité des usagers._x000a_- Le projet va intégrer : la réhabilitation des terrains de pétanque, la création d’un court de tennis, la création d’une aire de jeux pour enfants, la création d’un skatepark, la réhabilitation d’un terrain multisports existant, la création d’un terrain en herbe, la réhabilitation du sautoir, l’aménagement d’un parcours fitness, l’aménagement paysager d’un parc arboré, une promenade avec mobilier de pique-nique et détente, une zone de stationnement VL et BUS (collège)."/>
    <m/>
    <n v="386000"/>
    <s v="- Etudes de maîtrise d'œuvre : 35 000_x000a_- Travaux : 361 000_x000a_- Montant total : 386 000"/>
    <s v="- MOE attribué, AVP en préparation_x000a_- Début des travaux novembre 2021 durée 6 mois"/>
    <m/>
    <m/>
    <m/>
    <n v="1"/>
    <x v="0"/>
    <m/>
    <s v="Réalisé"/>
  </r>
  <r>
    <x v="1"/>
    <s v="Création d'une micro-crèche"/>
    <x v="9"/>
    <s v="- Création d’une structure d’accueil collectif pour les enfants de 0 à 6 ans, 10 places + 1 (accueil d’urgence)_x000a_- Origine du projet : constat d’un manque d’accueil de ce type sur le secteur_x000a_- Superficie : 110 mètres carrés pour être en conformité avec la législation, le projet sera d’une superficie supérieure "/>
    <s v="- Ce projet faisant partie des projets de l’équipe élue en mars 2020, une commission communale a été créée pour mener à bien le dossier_x000a_- La commune a acquis en mars 2021 un bâtiment avec jardin au centre bourg, avec un stationnement à proximité, dans cet objectif. Prix d’acquisition 40.000 €, financé par un emprunt._x000a_- Ce bâtiment nécessite des travaux pour l’adaptation au projet, la commune souhaite s’orienter vers des travaux à haute valeur environnementale_x000a_- Une réunion avec les services de la CAF,  favorable au projet, a eu lieu_x000a_- Un diagnostic de territoire avec enquête est en cours. Parallèlement la commune est dans l’attente d’une intervention de l’ATD pour une étude préalable _x000a_- Nous n’avons pas d’estimatif de travaux à ce jour. Mais sur la base de 1500 € H.T. le m2 pour une réhabilitation complète pour les travaux nous serions à 165.000 € H.T. (Base minimum légale 110m2) montant auquel il faut rajouter l’aménagement intérieur et le mobilier adapté._x000a_- Pour les subventionnements la CAF finance sur la base de 22500 €  par place. La commune est en recherche d’autres financement ou partenaires"/>
    <s v="A préciser"/>
    <s v="- 2021 / 2022 / 1er semestre 2023 : diagnostics,études préalables, recherche de financements, appels d’offres, travaux pour ouverture prévisionnelle à la rentrée 2023"/>
    <m/>
    <m/>
    <m/>
    <m/>
    <n v="1"/>
    <x v="1"/>
    <m/>
    <s v="En cours"/>
  </r>
  <r>
    <x v="1"/>
    <s v="Ecole : sécurisation de l'accès et création d’un espace paysager pour les activités de plein air"/>
    <x v="9"/>
    <s v="- D’une part, du fait de la configuration des lieux , route étroite et sans stationnement avec une sortie directe de l’école sur la route l’accès à l’école présente des dangers potentiels à l’arrivée et à la sortie des enfants. D’autre part, l’école ne dispose pas d’espaces verts permettant les activités sportives ou de nature._x000a_- Ce projet initié lors du précédent mandat  à deux objectifs : sécuriser l’accès à l’école avec la création d’un parking et d’un arrêt minute, et créer une zone de nature à disposition des enseignants pour différentes activités._x000a_- Bénéficiaires du projet : élèves (une centaine) , leurs familles, les anciens et le personnel communal (10 personnes)"/>
    <s v="- La commune de PAYZAC a acquis le terrain à proximité de l’école adéquat pour ce projet en janvier 2021 (20.000 €)_x000a_- Une demande d’intervention de l’ATD a été faite, nous sommes dans l’attente d’un rendez vous."/>
    <s v="A préciser"/>
    <s v="- En cours"/>
    <s v="- Une étude préalable est nécessaire pour l’estimatif des projets et les demandes de financement futurs. _x000a_- Pour la sécurité ce projet nous semble urgent et nous espérons une mise en service à la rentrée 2022."/>
    <m/>
    <m/>
    <m/>
    <n v="1"/>
    <x v="1"/>
    <m/>
    <s v="En cours"/>
  </r>
  <r>
    <x v="1"/>
    <s v="Création d’une agence postale et d’un tiers lieu"/>
    <x v="9"/>
    <s v="- Objectif : Maintenir un service postal avec une amplitude horaire pertinente pour les habitants du territoire ceci pour palier le désengagement de la Poste.Parallèlement création d’un tiers lieu dans le même espace : cyberbase, espace de co-working, wifi."/>
    <s v="- Dans le cadre de la création d’une agence postale  la poste finance à hauteur de 50.000 € pour les travaux de rénovation + 10.000 € pour l’aspect sécurité . Ces financements sont des financements de principe._x000a_- La commune doit se charger de la réalisation des travaux tant pour les travaux de l’agence postale que ceux du tiers lieu."/>
    <s v="A préciser"/>
    <s v="- En cours"/>
    <s v="- 1er septembre 2022"/>
    <m/>
    <n v="1"/>
    <m/>
    <n v="1"/>
    <x v="1"/>
    <m/>
    <s v="En cours"/>
  </r>
  <r>
    <x v="1"/>
    <s v="Création d’un espace service place Jean-Pierre Timbaud"/>
    <x v="9"/>
    <s v="- Origine du Projet : projet de la nouvelle équipe municipale_x000a_- Objectif : créer une aire de service de proximité tout en aménageant l’espace de l’ancienne bibliothèque._x000a_- Bénéficiaire : Population du territoire (Payzac et commune voisines) et touristes"/>
    <s v="- Installation d’un lavomatique : contact pris avec la société photomaton,_x000a_- Installation de toilettes publiques auto-nettoyantes différents contacts encours_x000a_- Création d’une zone pour les promeneurs , déplacement de la carte des chemins de randonnée à cet endroit._x000a_- Restauration de la bascule_x000a_- Prochaines Etapes : démolition de la charpente de l’ancienne bibliothèque, réagréages du sol"/>
    <n v="55000"/>
    <s v="- En cours"/>
    <s v="- Tranche 1 : démolition , réagréage, lavomatic, déplacement carte  2021 _x000a_- Tranche 2 : Toilettes, Bascule  2022_x000a_- Nous sommes en recherche de financement pour les toilettes"/>
    <m/>
    <m/>
    <m/>
    <n v="1"/>
    <x v="0"/>
    <m/>
    <s v="Réalisé"/>
  </r>
  <r>
    <x v="1"/>
    <s v="Remise en état et sécurisation de la voirie communale"/>
    <x v="9"/>
    <s v="- La commune de PAYZAC, compte près de 100 km de voirie, certaines routes sont extrêmement dégradées et constituent un danger."/>
    <s v="- L’ATD a établi un diagnostic complet de la voirie communale et établi une étude de  faisabilité en février 2021 dont le montant global s’élève à 634 792,50 € HT._x000a_- Pour l’année 2021 , la dépense prévue en investissement est de 100 k€, chiffre conforme au montant alloué chaque année à la voirie._x000a_- Pour l’année 2021 l’ATD prépare le dossier pour l’appel d’offres. La commune recherche des financements pour les futurs travaux afin de pouvoir réaliser le plus rapidement possible les travaux les plus urgents."/>
    <s v="A préciser"/>
    <s v="- Travaux de voirie : 634 792,50 €"/>
    <s v="- 6 tranches de travaux de 2021 à 2026 à raison de 100 k€ par an_x000a_- Des appels d’offres seront réalisés chaque année"/>
    <m/>
    <m/>
    <m/>
    <n v="1"/>
    <x v="1"/>
    <m/>
    <s v="En cours"/>
  </r>
  <r>
    <x v="1"/>
    <s v="Extension du cimetière avec un aménagement paysager et un columbarium"/>
    <x v="9"/>
    <s v="- L’extension du cimetière s’avère indispensable il ne reste plus que quelques concessions pour les tombes. Par ailleurs, de nombreuses personnes recours désormais à l’incinération il s’avère donc nécessaire d’agrandir le colombarium."/>
    <s v="- Un premier rendez-vous a eu lieu sur place, avec les services de l’ATD, un avant- Projet chiffré nous sera remis au mois de septembre 2021. Dans les exigences données à l’ATD, l’aménagement devra être paysagé, avec des allées végétalisées car  depuis plusieurs années la commune a signé la charte zéro pesticide et a enherbé le cimetière. "/>
    <s v="A préciser"/>
    <s v="- En cours"/>
    <s v="- Septembre 2021 – Remise de l’étude,_x000a_- 4ème trimestre  2021 : Analyse, ajustement, consultation_x000a_- 1er semestre 2022 : réalisation  des travaux"/>
    <m/>
    <m/>
    <m/>
    <n v="1"/>
    <x v="1"/>
    <m/>
    <s v="En cours"/>
  </r>
  <r>
    <x v="1"/>
    <s v="Création d’un espace nature au Pont Vieux"/>
    <x v="9"/>
    <s v="- Objectif : créer un lieu de convivialité  et d’échange à proximité de l’Auvézère, dans l’esprit de ce qui existait autrefois à « La Guinguette » : aménagement d’une zone de pêche ,de pique-nique, d’un parcours de santé, d’une zone de repos pour les familles, les pêcheurs, les sportifs, les touristes."/>
    <s v="- Acquérir le terrain qui est actuellement en vente. Des pourparlers avec le vendeur sont en cours,_x000a_- Partenaires : l’association de pêche : AAPMA de l’Auvézère"/>
    <s v="A préciser"/>
    <s v="- En cours"/>
    <s v="- Acquisition : eté 2021, nettoyage travaux, pour une ouverture de l’espace à la prochaine saison de pêche"/>
    <m/>
    <m/>
    <m/>
    <n v="1"/>
    <x v="1"/>
    <m/>
    <s v="En cours"/>
  </r>
  <r>
    <x v="1"/>
    <s v="Restauration et réhabilitation après rachat du four de l'ancienne boulangerie"/>
    <x v="10"/>
    <s v="- Restauration et réhabilitation après rachat du four (environ 15m²) de l'ancienne boulangerie_x000a_- Conservation du patrimoine et partage occasion de ce four avec boulangerie bio paysan par exemple_x000a_- Four utilisé pour l'instant par associations lors de diverses manifestations (marchés, ...)_x000a_- Création dans grange attenante au fournil d'un espace rencontre (environ 60m²)_x000a_- Création toilettes publiques accès handicapés_x000a_- Surface totale à aménager : 107 m²"/>
    <m/>
    <n v="112600"/>
    <s v="- Devis en cours_x000a_- Estimation ATD : 112 600€"/>
    <s v="- Fin 2021_x000a_- Architecte désigné_x000a_- Devis en cours"/>
    <m/>
    <n v="1"/>
    <m/>
    <n v="1"/>
    <x v="0"/>
    <m/>
    <s v="Réalisé"/>
  </r>
  <r>
    <x v="1"/>
    <s v="Réhabilitation des chauffages communaux"/>
    <x v="11"/>
    <s v="- Le Conseil Municipal très engagé dans l’écologie souhaite revoir les chauffages des logements communaux. La commune de SAINT MARTIAL D’ALBAREDE possède 6 logements communaux hors gendarmerie et Multiple Rural (Immeuble BARDET 3 logements, Maison Mège 1 logement, Maison des Fours à Chaux 1 logement, Maison David 1 logement)._x000a_- Actuellement, les logements communaux sont équipés de chauffages électriques et de chauffages au fuel qui consomment beaucoup et qui ne sont pas très efficace pour chauffer les logements. Afin d’optimiser au mieux la consommation et le montant de la facture EDF des locataires, la commune souhaite installer une chaufferie fonctionnant de façon écologique pour l’immeuble Bardet. Ce système de chauffage sera beaucoup plus adapté à plusieurs logements et plus écologique que le chauffage électrique. Les logements communaux individuels seront orientés eux vers des poêles à bois ou à granulés afin de retirer des logements au fur et à mesure les radiateurs électriques. _x000a_- Le chauffage de la Mairie est également à revoir, en effet avec la création de logements au-dessus de la Mairie il est envisagé d’installer une chaufferie qui permettra de chauffer tous les bâtiments de la Mairie. "/>
    <s v="- ATD, Conseil Départemental, Etat _x000a_- Les bâtiments appartiennent à la commune mais des locataires occupent les logements actuellement _x000a_- Prochaines étapes : étude de l’ATD, demande de subvention auprès du Conseil Départemental, demande de subvention auprès de l’Etat"/>
    <n v="90000"/>
    <s v="- DETR 30% : 27000€_x000a_- Conseil départemental 25% : 22500€_x000a_- Montant d'autofinancement : 58500€_x000a_- Montant total : 108000€"/>
    <s v="- Pas besoin de Marché, mais il est nécessaire d’estimer les coûts à engendrer. _x000a_- Faire les logements un par un en commençant par la chaufferie. _x000a_- Début des travaux prévu : mai 2022 (faire après l’hiver)"/>
    <m/>
    <m/>
    <n v="1"/>
    <m/>
    <x v="0"/>
    <m/>
    <s v="Réalisé"/>
  </r>
  <r>
    <x v="1"/>
    <s v="Création de vergers partagés"/>
    <x v="11"/>
    <s v="- Dans le cadre de la végétalisation de la commune, le Conseil Municipal souhaite mettre en place des vergers partagés. Ce projet permettra aux habitants de profiter des bienfaits des fruits dans des lieux revégétalisés. Plusieurs endroits sont propices à ce type de projet sur la commune. _x000a_- Le nombre d’arbres à planter ainsi que la superficie des terrains restent à déterminer. _x000a_- Ce projet est actuellement à l’état d’idée. _x000a_- La plantation d’arbres fruitiers sera combiné à la création et plantations de haies naturelles. La création de ces espaces vont permettre de promouvoir la biodiversité de la commune et de créer des espaces naturels aux habitants._x0009_"/>
    <s v="A définir"/>
    <n v="4000"/>
    <s v="- DETR 30% : 1200€_x000a_- Conseil départemental 25% : 1000€_x000a_- Montant d'autofinancement : 2600€_x000a_- Montant total : 4800€"/>
    <s v="- Superficie et nombres d’arbres à planter à définir_x000a_- Types d’arbres ou arbustes à choisir ainsi que espèce de haies à définir_x000a_- Plantation des arbres _x000a_- Début des travaux : Novembre 2021"/>
    <m/>
    <m/>
    <n v="1"/>
    <n v="1"/>
    <x v="0"/>
    <m/>
    <s v="Réalisé"/>
  </r>
  <r>
    <x v="1"/>
    <s v="Création de logements comunaux conventionnés"/>
    <x v="11"/>
    <s v="- La Commune envisage de créer 3 logements. La Mairie (ancienne école) possède un étage inutilisé. Les combles de la Mairie correspondaient à l’époque au logement du directeur de l’école. Afin de réhabiliter ces combles, la commune  par le biais de l’ATD a sollicité une étude. _x000a_- Les résultats de l’étude révèlent qu’il serait possible de créer au vu de la superficie de l’étage deux logements séparés. Cette création de logements permettrait d’optimiser l’isolation du plafond de la Mairie et permettrait d’installer un système de chauffage plus écologique. Ces logements seraient conventionnés. _x000a_- L’ATD a également effectué une étude sur la création d’un logement situé à côté du Multiple Rural communal (46 avenue de la Résistance). Ce logement permettrait au gérant du Multiple Rural de posséder une habitation accolée au commerce. A l’heure actuelle, un appartement se trouve au-dessus du commerce : celui-ci deviendrait une pièce de stockage à part entière. Le Multiple Rural communal représente un lien social essentiel pour la population et l’objectif avec la création de ce logement est de faire en sorte que les propriétaires puissent vivre à côte de leur commerce. La Maison « Laville » comme elle se nomme est actuellement inhabitée et  a besoin d’être réhabilité.  Cette maison serait séparée en 2 espaces : un T3 pour le gérant du Multiple Rural et un local associatif serait en plus créé dans ce lieu. _x000a_- Cette démarche de création de logement permet à la commune d’exploiter des espaces inhabités et inoccupés afin de les transformer en lieux de vie plus écologique. "/>
    <s v="- ATD_x000a_- Etude de faisabilité effectuée_x000a_- Les 2 bâtiments appartiennet à la commune_x000a_- Prochaine étape : devis afin d'estimer les travaux et recherche d'un maître d'œuvre."/>
    <n v="228000"/>
    <s v="- DETR 30% : 68 400€_x000a_- Conseil départemental : 57 000€_x000a_- Montant d'autofinancement : 148 200€_x000a_- Montant total : 273 600€"/>
    <s v="- Demande de devis pour estimer le coût des travaux (juin 2021)_x000a_- Demande de subvention Département, Etat _x000a_- Appel d’offre Maitre d’œuvre (juillet 2022)_x000a_- Choix du Maitre d’œuvre pour gérer les travaux_x000a_- Création d’un marché de travaux  (septembre 2022)_x000a_- Appel d’offre et étude du marché_x000a_- Choix des entreprises _x000a_- Début des travaux (janvier 2023)"/>
    <m/>
    <m/>
    <m/>
    <n v="1"/>
    <x v="0"/>
    <m/>
    <s v="Réalisé"/>
  </r>
  <r>
    <x v="1"/>
    <s v="Réhabilitation du site industriel des fours à chaux"/>
    <x v="11"/>
    <s v="- Le Site des Fours à Chaux fait partie du patrimoine industriel de la commune. Aujourd’hui ce site n’est plus entretenu. _x000a_- Le Conseil Municipal souhaite réhabiliter ce site afin de faire revivre le patrimoine industriel de la commune. Des activités pourront être proposées tel que de l’escalade sur les Fours à Chaux. _x000a_- Le site à l’état d’abandon aujourd’hui se dégrade et il est apparu nécessaire que ce patrimoine puisse revivre à travers différentes activités. _x000a_- Une demande d’étude a été demandé par M. le Maire afin d’étudier les possibilités de ce site et d’avoir un chiffrage des travaux possibles (étude pas encore effectuée)_x000a_- Ce site sert aujourd’hui aux manœuvres des pompiers de la Dordogne. "/>
    <s v="- Etude technique à réaliser _x000a_- Demande de subvention _x000a_- Le site des Fours à Chaux appartient à la commune"/>
    <n v="70000"/>
    <s v="- DETR 30% : 21 k€_x000a_- Conseil Départemental 25% : 17 500€_x000a_- Montant d'autofinancement : 45 500€_x000a_- Montant total : 84 k€"/>
    <s v="- Début des travaux : 2025"/>
    <m/>
    <n v="1"/>
    <m/>
    <n v="1"/>
    <x v="0"/>
    <m/>
    <s v="Réalisé"/>
  </r>
  <r>
    <x v="1"/>
    <s v="Sécurisation voie pietonne Saint Martial d'Excideuil"/>
    <x v="11"/>
    <s v="- Pour privilégier les moyens de transports écologiques (vélo, marche à pied, trottinette,…), le Conseil Municipal souhaite sécuriser la voie piétonne traversant la RD705 allant jusqu’au Super U et également jusqu’à Excideuil. _x000a_- Ce projet est venu de l’ancien mandat qui souhaitait une voie sécurisée adaptées aux piétons ou vélos. Dans le but de préserver l’environnement et de limiter la pollution, le nouveau Conseil reprend ce projet et souhaite le voir aboutir au cours de son mandat. _x000a_- Une étude datant de Mars 2019 a été demandée à l’ATD afin de voir la faisabilité de ce projet. Ces travaux programmés pour fin 2019 ont dû être reprogrammé en attendant l’enfouissement des réseaux par ENEDIS.  Un plan de financement a également été effectué par l’ATD. "/>
    <s v="- ATD, Conseil Départemental, Etat _x000a_- La voie piétonne est existante sur la commune mais très dégradée_x000a_- Prochaines étapes : demande de subvention commencé dans le cadre des « Contrats de Projets Communaux 2016-2020 » (25%) à réactualiser, demande de DETR auprès de l’etat (30%)"/>
    <s v="98 122 TTC"/>
    <s v="- Installation de chantier et repérage : 7000_x000a_- Terrassement, fournitures et mise en œuvre : 25 300€_x000a_- Fournitures et mise en œuvre : 34 000€_x000a_- fournitures et mise en œuvre : 14 100€_x000a_- Montant total : 80 400€_x000a_- Imprévu 3% : 2412€_x000a_- Maîtrise d'œuvre 7% : 5797€_x000a__x000a_- DETR 30% : 29 436,60€_x000a_- Département 25% : 24 530,50€_x000a_- Montant d'autofinancement : 44154,90€_x000a_- Montant total : 98122€"/>
    <s v="- Pas nécessaire d’effectuer un marché. _x000a_- Date prévue des travaux : 2024"/>
    <m/>
    <m/>
    <m/>
    <n v="1"/>
    <x v="0"/>
    <m/>
    <s v="Réalisé"/>
  </r>
  <r>
    <x v="1"/>
    <s v="Remplacement d’un générateur de chauffage à énergie fossile par un système géothermique"/>
    <x v="12"/>
    <s v="- Satisfaire à la transition énergétique en remplaçant un générateur de chauffage à énergie fossile par un système géothermique assisté d’une pompe à chaleur eau/eau sur sonde._x000a_- Le but est d’alimenter en chauffage le bloc principal de bâtiments existant (composé de deux ALSH, de locaux de restauration, et d’un accueil adulte) et de connecter en réseau la mairie distante de 30 m et la salle polyvalente distante de 10 m._x000a_- Ce projet vient en complément des travaux de rénovation du bloc principal et en cours de lancement pour un changement d’usage (Ancienne école)._x000a_- Il permettra des économies d’énergie._x000a_- La superficie des bâtiments concernés représente environs 1100 m²._x000a_- L’intégration d’une production photovoltaïque est également prévue à l’étude pour satisfaire aux besoins d’énergie avec une part d’autoconsommation et donc d’une part d’autonomie de fonctionnement de la PAC en journée."/>
    <m/>
    <s v="A préciser"/>
    <s v="- En cours"/>
    <s v="- Calendrier : courant 2022/2023_x000a_- Etude préalable indispensable_x000a_- Appel d’offre suivant montant du marché_x000a_- Travaux courant 2022 – achèvement en 2023"/>
    <m/>
    <m/>
    <n v="1"/>
    <m/>
    <x v="1"/>
    <m/>
    <s v="En cours"/>
  </r>
  <r>
    <x v="1"/>
    <s v="Remplacement éclairage Halogène du terrain de football par un équipement LED"/>
    <x v="12"/>
    <s v="- Satisfaire à la transition énergétique en remplaçant des projecteurs d’éclairage halogène du terrain de football par des projecteurs de type led._x000a_- L’objectif est de faire des économies importantes de consommation d’électricité avec un équipement bien moins énergivore et de réduire la facture d’électricité._x000a_- Coût estimé entre 8000 et 10000 euros._x000a_- Les entrainements de certaines équipes ne peuvent être organisés qu’en soirée d’où la nécessité d’un éclairage."/>
    <m/>
    <s v="A préciser"/>
    <s v="- En cours"/>
    <s v="- Calendrier : courant 2022/2023_x000a_- Etude préalable indispensable_x000a_- Travaux courant 2022 ou 2023"/>
    <m/>
    <m/>
    <n v="1"/>
    <m/>
    <x v="1"/>
    <m/>
    <s v="En cours"/>
  </r>
  <r>
    <x v="1"/>
    <s v="Création d’une &quot;voie verte&quot;"/>
    <x v="12"/>
    <s v="- Dans le cadre de la mobilité, nous souhaitons créer un itinéraire piétonnier et cyclable pour raccorder le bourg de Saint Médard d’Excideuil à la ville d’Excideuil._x000a_- L’objectif est d’encourager le déplacement à pied ou à vélo vers les services ou commerces et de se raccorder aux infrastructures existantes et/ou en projet d’Excideuil._x000a_- Le projet s’inscrit dans une logique de raccordement des services en cours de développement sur Saint Médard d’Excideuil à Excideuil._x000a_- Il permet de contribuer à l’amélioration des moyens pour se déplacer autrement qu’en véhicule et en toute sécurité."/>
    <s v="- Dès le chiffrage exact du projet et des plans établis par l’ATD la commune s’adressera à tous les partenaires privilégiés : Comcom, Département, Région et Etat. "/>
    <s v="A préciser"/>
    <s v="- En cours"/>
    <s v="- Calendrier : courant 2024/2025_x000a_- Etude préalable indispensable"/>
    <m/>
    <m/>
    <m/>
    <n v="1"/>
    <x v="1"/>
    <m/>
    <s v="En cours"/>
  </r>
  <r>
    <x v="1"/>
    <s v="Réfection de la Mairie de SAINT-MESMIN"/>
    <x v="13"/>
    <s v="- Depuis plus de 10 ans les équipes municipales de la commune de SAINT-MESMIN ont développé un projet de station tourisme de pleine nature. Cela s’est traduit par l’aménagement des Gorges de l’Auvézère avec la création de cheminements pédestres , VTT et cavaliers , la construction de deux passerelles qui permettent de relier les différents sites intéressants situés de part et d’autre de la rivière ._x000a_- Ces actions ont été financées en partie par la commune, la Communauté de Communes et le Département._x000a_- La commune a aussi investi dans la construction de 3 gîtes ce qui représente un hébergement de 50 places pour les jeunes , les sportifs et les touristes._x000a_- Les années 2019 et 2020 ont amené sur le site des centaines de touristes pendant les week-end et les vacances scolaires ._x000a_- Face à cette situation , début 2021 l’équipe municipale a décidé d’entreprendre d’importants travaux de rénovation de la mairie . _x000a_En effet cette dernière , vétuste , non isolée , chauffée à l’électricité , est devenue trop petite et non représentative pour répondre non seulement à l’afflux de population (plus 30 % en 10 ans) à l’afflux de touristes en quête d’informations et d’investisseurs à la recherche de biens à vendre. _x000a_- Cette rénovation consistera à augmenter la surface actuelle, et en profiter pour : échanger toutes les ouvertures existantes par des ouvertures aux normes actuelles en matière d’acoustique et d’économie d’énergie, installer une chaudière et un chauffage aux granulés de bois, isoler les murs , plafonds et sols, revoir l’accessibilité et enfin et créer un espace connecté style France Services._x000a_- Le coût des travaux est estimé à environ 250 000 € HT. Le début est planifié pour février 2022 et la fin pour décembre 2022. "/>
    <s v="- Etude préalable en cours par l’ATD_x000a_- Début des travaux printemps 2022_x000a_- Fin des travaux printemps 2023"/>
    <n v="250000"/>
    <s v="- Travaux globaux : 250k€_x000a_- Commune 50k€ crédit_x000a_- Département : 50k€_x000a_- Etat : 50k€_x000a_- Montant d'autofinancement : 100k€_x000a_- Montant total : 250k€"/>
    <m/>
    <m/>
    <m/>
    <n v="1"/>
    <n v="1"/>
    <x v="0"/>
    <m/>
    <s v="Réalisé"/>
  </r>
  <r>
    <x v="1"/>
    <s v="Balisage des chemins de randonnée "/>
    <x v="14"/>
    <s v="- Mise en place d’un balisage conforme des chemins entretenus par l’association pour permettre un référencement de ces parcours de randonnée (élaboration de carte, intégration des parcours dans un périmètre plus large) : diversifier et enrichir les pratiques de loisirs nature, mise en valeur du territoire et du patrimoine naturel – Tourisme vert."/>
    <s v="- Communauté de communes ILAP_x000a_- Conseil départemental dans le cadre du PDIPR"/>
    <s v="A préciser"/>
    <s v="- En cours"/>
    <s v="- 2021 - 2022"/>
    <m/>
    <n v="1"/>
    <m/>
    <n v="1"/>
    <x v="1"/>
    <m/>
    <s v="En cours"/>
  </r>
  <r>
    <x v="1"/>
    <s v="Mise en place d’une signalétique – balisage des entreprises, commerces, hébergements et services publics"/>
    <x v="15"/>
    <s v="- Mise en place d’une signalétique pour les entreprises, commerces, hébergements et services publics du territoire : mettre en valeur les offres du territoire, dynamiser et informer."/>
    <m/>
    <s v="A préciser"/>
    <s v="- En cours"/>
    <s v="- 2022"/>
    <m/>
    <n v="1"/>
    <m/>
    <m/>
    <x v="1"/>
    <m/>
    <s v="En cours"/>
  </r>
  <r>
    <x v="1"/>
    <s v="Composteur collectif"/>
    <x v="15"/>
    <s v="- Installation d’un ou plusieurs composteurs collectifs à disposition de la population : valoriser les déchets organiques pour ceux qui n’ont pas la possibilité d’installer un composteur individuel, réutilisation du compost pour les espaces verts communaux ou par les habitants. "/>
    <s v="- SMCTOM / SMD3"/>
    <s v="A préciser"/>
    <s v="- En cours"/>
    <s v="- 2021"/>
    <m/>
    <n v="1"/>
    <n v="1"/>
    <m/>
    <x v="1"/>
    <m/>
    <s v="En cours"/>
  </r>
  <r>
    <x v="1"/>
    <s v="Espace commun partagé – Tiers lieu"/>
    <x v="15"/>
    <s v="- Créer et aménager un espace où se retrouvent différentes activités (petit commerce, café et services), lieu de rencontre et de vie pour la population, équipé en numérique : dynamiser et favoriser l’attractivité du territoire, tisser des liens, favoriser les initiatives collectives, le développement économique du territoire et activer des ressources locales."/>
    <m/>
    <s v="A préciser"/>
    <s v="- En cours"/>
    <s v="- A partir de 2022"/>
    <m/>
    <n v="1"/>
    <m/>
    <n v="1"/>
    <x v="1"/>
    <m/>
    <s v="En cours"/>
  </r>
  <r>
    <x v="1"/>
    <s v="Plateau multisport "/>
    <x v="15"/>
    <s v="- Réhabilitation de l’ancien terrain de tennis en plateau multisport : enrichir la pratique du sport à l’école, développer la pratique du sport : le sport pour tous (associations ou clubs sportifs, sport de loisirs), pallier le déficit en équipement sportif de proximité"/>
    <s v="- Associations ou clubs sportifs"/>
    <n v="48546.080000000002"/>
    <s v="- Travaux : 48 546, 08_x000a_- Conseil départemental 25% : 12 136,52_x000a_- Agence Nationale du Sport 50% : 24 273,04_x000a_- Montant d'autofinancement : 48 546,08€"/>
    <s v="- 2ème semestre 2021"/>
    <m/>
    <m/>
    <m/>
    <n v="1"/>
    <x v="0"/>
    <m/>
    <s v="Réalisé"/>
  </r>
  <r>
    <x v="1"/>
    <s v="Remplacement d'un générateur de chauffage à énergie fossile par des Pompes à chaleur (PAC)"/>
    <x v="16"/>
    <s v="- Satisfaire à la transition énergétique en remplaçant un générateur de chauffage à énergie fossile par des pompes à chaleur air/air au gaz dit &quot;vert&quot; non dangereux pour l'atmosphère (CO2)._x000a_- L'objectif est de supprimer l'usage de l'énergie fossile pour le chauffage des bâtiments et d'installer des PAC de nouvelle génération fonctionnant avec un gaz non dangereux, et permettant par la réversibilité (l'améliorer le confort des personnels en rafraichissant en période chaude en plus du chauffage en période froide._x000a_- Grâce aux investissements déjà réalisés sur une centrale au sol photovoltaïque, l'énergie nécessaire pour le fonctionnement de ces PAC sera en partie produite sur site et autoconsommée._x000a_- L'ensemble des systèmes PAC de l'entreprise vont également être reliés à un système de gestion centralisé pour optimiser les réglages et les commandes."/>
    <m/>
    <s v="A préciser"/>
    <s v="- En cours"/>
    <s v="- Courant 2022_x000a_- Etude financière en cours_x000a_- Travaux courant 2022"/>
    <m/>
    <m/>
    <n v="1"/>
    <m/>
    <x v="1"/>
    <m/>
    <s v="En cours"/>
  </r>
  <r>
    <x v="1"/>
    <s v="Extension de bâtiment avec production d'énergie photovoltaïque pour autoconsommation en production"/>
    <x v="16"/>
    <s v="- Pour des besoins de stockage et de production, l'entreprise projette la construction de 1000 m2 de bâtiment._x000a_- Le projet prévoit une surface de panneaux photovoltaïques d'une puissance voisine de 80 à 100 Kwatt crête._x000a_- L'entreprise se donne ainsi pour objectif de produire et auto consommer une partie de l'énergie nécessaire à son activité pour continuer les actions déjà réalisées en matière d'économie d'énergie et de réduction d'impact environnemental tout en développant son activité._x000a_- Le coût du projet est estimé à 450 k€"/>
    <m/>
    <n v="450000"/>
    <s v="- En cours"/>
    <s v="- Courant 2022_x000a_- Etude financière en cours_x000a_- Début des travaux possibles en 2021 - achèvement en 2022"/>
    <m/>
    <n v="1"/>
    <n v="1"/>
    <m/>
    <x v="0"/>
    <m/>
    <s v="Réalisé"/>
  </r>
  <r>
    <x v="1"/>
    <s v="Construction de panneaux photovoltaïques"/>
    <x v="17"/>
    <s v="- Projet de construction d'un bâtiment en panneaux photovoltaïques d'une puissance de 300kw._x000a_- Revente de l'électricité EDF_x000a_- Surface 1900 m²"/>
    <s v="- EDF"/>
    <n v="361000"/>
    <s v="- Terrassement : 25 k€_x000a_- Bâtiment : 126 k€_x000a_- Panneaux solaires : 210 k€_x000a_- Montant total : 361k€"/>
    <s v="- Permis de construire en cours_x000a_- Travaux prévus en 2022"/>
    <m/>
    <m/>
    <n v="1"/>
    <m/>
    <x v="0"/>
    <m/>
    <s v="Réalisé"/>
  </r>
  <r>
    <x v="1"/>
    <s v="Aménagement du bourg de Cubjac"/>
    <x v="18"/>
    <s v="- Le projet consiste en :_x000a_- mise en réseaux séparatifs EP/EU sur les axes principaux_x000a_- création de stationnements dans le but d’offrir une meilleure visibilité aux commerces_x000a_- mise en sécurité des voies _x000a_- favorisation des mobilités douces_x000a_- végétalisation lorsque cela est possible_x000a__x000a_A ce stade, le projet n’est pas chiffré. Il sera conduit en plusieurs phases, selon les possibilités financières de la commune et de l’EPCI."/>
    <m/>
    <s v="A préciser"/>
    <s v="- En cours"/>
    <s v="- Maîtrise d’œuvre : 2023-2024_x000a_Démarrage des travaux : 2025 "/>
    <m/>
    <m/>
    <m/>
    <n v="1"/>
    <x v="1"/>
    <m/>
    <s v="En cours"/>
  </r>
  <r>
    <x v="1"/>
    <s v="Aménagement du bourg d’Excideuil"/>
    <x v="18"/>
    <s v="- Le projet consiste en :_x000a_- mise en réseaux séparatifs EP/EU sur les axes principaux_x000a_- création de stationnements dans le but d’offrir une meilleure visibilité aux commerces_x000a_- mise en sécurité des voies _x000a_- favorisation des mobilités douces_x000a_- végétalisation lorsque cela est possible_x000a__x000a_A ce stade, le projet n’est pas chiffré. Il sera conduit en plusieurs phases, selon les possibilités financières de la commune et de l’EPCI._x000a_Plusieurs voies sont d’ores et déjà ciblées : _x000a_-_x0009_Avenue Eugène Leroy (enveloppe maximale 200 000 €)_x000a_-_x0009_Rue Jean Chavoix_x000a_-_x0009_Avenue Gambetta_x000a_-_x0009_Rue Jean Jaurès_x000a_-_x0009_Place Bugeaud_x000a_-_x0009_Rue des Cendres "/>
    <m/>
    <n v="215000"/>
    <s v="- Etat 35%_x000a_CD24 25%_x000a_Autofinancement 95000€"/>
    <s v="- Maîtrise d’œuvre : 2022_x000a_Démarrage des travaux : 2023 "/>
    <m/>
    <m/>
    <m/>
    <n v="1"/>
    <x v="0"/>
    <m/>
    <s v="Réalisé"/>
  </r>
  <r>
    <x v="1"/>
    <s v="Création d’une halle touristique et gourmande à Lanouaille"/>
    <x v="18"/>
    <s v="- Le projet consiste en :_x000a_- démolition d’une habitation existante (arrêté de péril)_x000a_- requalification de l’espace laissé libre, du bâtiment actuel de la maison de la pomme et de l’OT_x000a_- création d’un espace commercial (boutique de producteur avec espace de restauration rapide) avec halle semi-ouverte sur la place._x000a__x000a_Le but est de permettre l’installation d’un producteur local pour la valorisation de ses produits en circuit court. Les bâtiments existants seront isolés"/>
    <m/>
    <n v="1125000"/>
    <s v="- Etat 45%_x0009_ : 450 000.00_x000a_CD24 25 %_x0009_ : 281 250.00_x000a_commune : _x0009_196 875.00_x000a_Autofinancement: 196875€"/>
    <s v="- Etablissement du programme 2021_x000a_Consultation de maîtrise d’œuvre : automne 2021_x000a_Etudes_x000a_Démarrage des travaux : été 2022"/>
    <m/>
    <n v="1"/>
    <n v="1"/>
    <m/>
    <x v="0"/>
    <m/>
    <s v="Réalisé"/>
  </r>
  <r>
    <x v="1"/>
    <s v="Restauration de l’Office de Tourisme d’Excideuil"/>
    <x v="18"/>
    <s v="- L’Office de tourisme intercommunal se situe à proximité immédiate du Château en centre bourg. Il s’agit d’un bâtiment communal mis à disposition de la CCILAP pour l’exercice de la compétence touristique._x000a_Il nécessite d’importants travaux d’isolation, d’accessibilité et de modernisation afin de le rendre fonctionnel et confortable tant pour les agents y travaillant que pour les usagers le fréquentant._x000a__x000a_Ce projet fait l’objet d’une étude en cours de réalisation pour établir un programme précis ainsi qu’une enveloppe. Les travaux sont estimés à 150 000 € HT. Suivant leur nature et leur volume, ainsi que les financements mobilisables, ils pourraient être programmés en 2022 ou 2023._x000a__x000a__x000a__x000a_ "/>
    <m/>
    <n v="168000"/>
    <s v="- Etat 35% : 52 500.00_x000a_CD24 25 % : 42 000.00_x000a_Autofinancement 73500€"/>
    <s v="- Etudes préalables 2021_x000a_Travaux 2022 ou 2023"/>
    <m/>
    <n v="1"/>
    <m/>
    <m/>
    <x v="0"/>
    <m/>
    <s v="Réalisé"/>
  </r>
  <r>
    <x v="1"/>
    <s v="Sécurisation des infrastructures de distribution d’eau potable, d’assainissement et de gestion des eaux pluviales à Excideuil et Saint Martial d’Albarède"/>
    <x v="18"/>
    <s v="- Commune d’Excideuil : Le but de l’opération est de déconnecter le réseau d’eaux pluviales de la rue du 8 mai 1945 qui se jette actuellement dans le réseau d’assainissement collectif unitaire et qui cause des désagréments au niveau des ouvrages d’assainissement en aval en raison de la trop grande quantité d’eaux pluviales collectée._x000a_Ce réseau sera raccordé sur le réseau d’eaux pluviales séparatif situé 61 m plus bas._x000a__x000a_Commune de Saint Martial d’Albarède : Le but de l’opération est de récupérer les eaux de ruissellement de la route du Chatenet qui a une forte déclivité et pas de fossé, pour les diriger vers un exutoire situé sur un terrain privé (convention, de passage signée avec la propriétaire). Ceci pour éviter le déversement de ces eaux sur la RD 705, dangereux en période hivernale, et stopper les désagréments causés à l’habitation située en point bas de cet écoulement."/>
    <m/>
    <n v="29767.599999999999"/>
    <s v="- Etat DSIL_x0009_ : 14 883.80_x000a_Montant d’Autofinancement : 14 883.80"/>
    <s v="- MAPA réalisé fin 2020_x000a_Travaux printemps 2021"/>
    <m/>
    <m/>
    <m/>
    <n v="1"/>
    <x v="0"/>
    <m/>
    <s v="Réalisé"/>
  </r>
  <r>
    <x v="2"/>
    <s v="Réaménagement de la médiathèque intercommunale à La Coquille"/>
    <x v="19"/>
    <s v="- La Communauté de communes Périgord-Limousin souhaite réaménager sa propre médiathèque intercommunale située sur la commune de La Coquille._x000a__x000a_A ce jour, elle possède trois médiathèques situées sur les communes de Thiviers, La Coquille et Jumilhac-Le-Grand._x000a__x000a_Le réaménagement de cette médiathèque à La Coquille permettra notamment de créer et réaménager certains espaces qui permettront désormais d’accueillir des groupes, de développer de nouvelles prestations et d’améliorer la qualité d’accueil du public._x000a__x000a_Ce projet respecte les ambitions et orientations culturelles, voulues par la CDC Périgord-Limousin :_x000a__x000a_-_x0009_Donner accès à la culture au plus grand nombre de citoyens_x000a_-_x0009_Démocratiser la culture_x000a_-_x0009_Favoriser l’accès à la lecture et à la culture plus largement pour différents publics, en développant des synergies et partenariat avec des structures locales :_x000a_ _x000a_-_x0009_Enfants et jeunes : Relais Assistantes Maternelles (bébés lecteurs), écoles, centres de loisirs intercommunaux, espaces jeunes intercommunal, collège de La Coquille_x000a_-_x0009_Familles_x000a_-_x0009_Personnes âgées : EHPAD_x000a__x000a_-_x0009_Poursuivre le service de portage de livres à domicile pour les personnes ayant des difficultés de mobilité_x000a__x000a_-_x0009_Améliorer l’accessibilité générale de ce bâtiment pour des personnes utilisatrices, en situation de handicap_x000a__x000a__x000a_Il devra respecter, d’un point de vue écologique et énergétique, les ambitions ainsi que la stratégie de transition écologique et énergétique définie par la CDC Périgord-Limousin à travers son Plan Climat Air Energie Territorial 2020 – 2025._x000a__x000a__x000a__x000a_"/>
    <s v="- Bibliothèque Départementale de Prêt : Mise à disposition du fonds départemental culturel papier et numérique_x000a_Centres de loisirs intercommunaux : Lectures auprès d’enfants accueillis dans ce cadre _x000a_Bébés lecteurs (RAM) : Lectures auprès d’enfants accueillis dans ce cadre _x000a_Ecoles, collège de La Coquille : Partenariats réguliers, toute l’année, ateliers lectures etc._x000a_Espace Jeunes : Tous les mercredis, accompagnement de certains jeunes pour permettre l’emprunt de livres._x000a_EPHAD : Partenariats réguliers, toute l’année, ateliers lecture etc."/>
    <n v="100000"/>
    <s v="- En investissement, à ce stade, le montant global de l’opération est communiqué de manière approximative, sans une analyse plus approfondie fournie par l’ATD 24. Le montant global de cette opération d’environ 100 000 € HT est estimé sur une base de coûts aux ratios de la construction / m² à savoir 1 000 € / m² en réhabilitation pour 60 m² d’emprise au sol du bâtiment à réaménager. A cela s’ajoute également les frais d’achat de mobilier, de matériel ainsi que l’ensemble des postes détaillés dans la fiche action."/>
    <s v="- Etapes actuelles : _x000a__x000a_-_x0009_Validation du lancement de cette opération_x000a_-_x0009_Définition précise de ce projet_x000a__x000a_Prochaines étapes :  _x000a__x000a_-_x0009_Etude de faisabilité par l’ATD 24_x000a_-_x0009_Travail préparatoire avec les financeurs potentiels de l’opération (Etat, Région, Département, Europe)"/>
    <m/>
    <m/>
    <m/>
    <n v="1"/>
    <x v="0"/>
    <m/>
    <s v="Réalisé"/>
  </r>
  <r>
    <x v="2"/>
    <s v="Transformation d’une friche industrielle pour soutenir un projet cuir de l’abattoir à Thiviers"/>
    <x v="19"/>
    <s v="- La Communauté de communes Périgord-Limousin va acquérir un ensemble de parcelles (AL 278, 280, 293, 295, 296, 297, 298, 299, 336 : surface totale de 16 543 m²), propriété du groupe ARTERRIS, situées sur la commune de Thiviers, à proximité immédiate de celles occupées par l’abattoir industriel bovins, ovins, porcins appartenant au groupe T’Rhéa._x000a__x000a_Elle fera démolir et désamianter les bâtiments situés sur ces parcelles pour que les parcelles AL 293, 295, 296, 297, 298, 299 deviennent une plateforme nue, prête à construire.   _x000a__x000a_"/>
    <m/>
    <n v="237500"/>
    <s v="- CD, Région, Etat : Montant à répartir après_x000a_concertation avec les financeurs"/>
    <s v="- Etapes actuelles : _x000a__x000a_-_x0009_Accord et proposition du Conseil Départemental 24 pour monter cette opération_x000a_-_x0009_Montage de l’opération_x000a__x000a_Prochaines étapes :  _x000a__x000a_-_x0009_Travail préparatoire avec les financeurs potentiels de l’opération (Etat, Région, Département, Europe)_x000a__x000a__x000a__x000a_2021/2022 : Achèvement des travaux et livraison de l’opération_x000a__x000a__x000a_"/>
    <m/>
    <n v="1"/>
    <m/>
    <m/>
    <x v="0"/>
    <m/>
    <s v="Réalisé"/>
  </r>
  <r>
    <x v="2"/>
    <s v="Construction et aménagement d’un pôle Enfance – Jeunesse intercommunal"/>
    <x v="19"/>
    <s v="- La Communauté de communes Périgord-Limousin souhaite construire un pôle Enfance – Jeunesse intercommunal qui regroupera :  Un Accueil de loisirs intercommunal; Un Point Infos Familles; Un Relais Assistantes Maternelles_x000a_-_x0009_Une annexe de l’Espace Jeunes_x000a__x000a_   _x000a__x000a_Les objectifs de ce nouveau projet de construction, souhaités par les élus intercommunaux sont:_x000a_•_x0009_Construire un équipement Enfance-Jeunesse attractif_x000a_•_x0009_Un accueil et des infrastructures de qualité en termes d’accueil d’enfants, de familles et de l’équipe encadrante_x000a_•_x0009_Pouvoir accueillir davantage d’enfants qu’aujourd’hui_x000a_•_x0009_Un emplacement proche d’activités sportives et culturelles, facilement accessible_x000a_•_x0009_Des locaux adaptés à l’accueil d’enfants_x000a_•_x0009_Respecter les ambitions écologiques et énergétiques de la communauté de communes à travers son Plan Climat Air Energie 2020 - 2025_x000a_•_x0009_Une livraison de cette opération d’ici la fin du mandat, 2026_x000a_•_x0009_Des coûts d’exploitation maîtrisés et économes pour ce bâtiment"/>
    <s v="- CAF, MSA, Conseil Départemental de la Dordogne, PMI, DDCSPP._x000a_Leurs rôles et missions : Apportent un agrément pour cet équipement. Apportent une autorisation d’ouverture de sites. Apportent des conseils et un accompagnement auprès de l’équipe encadrante Enfance – Jeunesse intercommunale dans le cadre de ses missions hebdomadaires. "/>
    <s v="Entre 2 500 000 € HT et 2 700 000 € HT"/>
    <s v="- En investissement, à ce stade, le montant global de l’opération est communiqué de manière approximative, sans une analyse plus approfondie fournie par l’ATD 24. Le montant global de cette opération, compris entre 2 500 000 € HT et 2 700 000 € HT a été estimé en considérant les coûts d’opérations similaires et achevées, portées par des communautés de communes voisines._x000a__x000a_-Répartition financière à définir lors de prochaines réunions des financeurs "/>
    <s v="- Etapes actuelles : _x000a__x000a_-_x0009_Réalisation d’une étude de faisabilité par l’Agence Technique Départementale 24 (En cours. Non achevée)_x000a__x000a_Prochaines étapes :  _x000a__x000a_-_x0009_Poursuite du montage de cette opération_x000a_-_x0009_Définition du programme technique et architectural_x000a_-_x0009_Travail préparatoire avec les financeurs potentiels de l’opération (Etat, Département, CAF, MSA)_x000a_-_x0009_Préparation du marché de maîtrise d’oeuvre_x000a__x000a_2026 (fin du mandat 2020/2026) : Objectif souhaité par les élus intercommunaux -&gt; Livraison et achèvement de cette opération_x000a_"/>
    <m/>
    <m/>
    <m/>
    <n v="1"/>
    <x v="0"/>
    <m/>
    <s v="Réalisé"/>
  </r>
  <r>
    <x v="2"/>
    <s v="Construction d’un atelier des services techniques intercommunaux"/>
    <x v="19"/>
    <s v="- La Communauté de communes Périgord-Limousin envisage de construire un nouvel atelier des services techniques intercommunaux compte tenu de la vétusté et de la configuration non optimale de son atelier actuel._x000a__x000a_Cela offrira de meilleures conditions de travail pour les agents des services voirie et espaces naturels mais également de meilleures conditions de stockage du matériel et des équipements de ces services._x000a__x000a__x000a__x000a_Ce projet rassemblera un nouveau bâtiment (construction neuve) d’environ 850 m² ainsi que 680 m² d’espaces extérieurs professionnels_x000a_Ce projet devra respecter les ambitions ainsi que la stratégie de transition écologique et énergétique définie par la CDC Périgord-Limousin à travers son Plan Climat Air Energie Territorial 2020 – 2025._x000a_Il est prévu de faire installer des panneaux solaires en toiture sur ce bâtiment. D’autres réflexions liées au montage de cette opération, en matière photovoltaïque, sont en cours."/>
    <m/>
    <n v="1000000"/>
    <s v="-  En investissement, à ce stade, le montant global de l’opération est communiqué de manière approximative, sans une analyse plus approfondie. Le montant global et total de cette opération est estimé à 1 000 000 € HT sur une base de ratios de la construction / m² (1 000€ /m² construit pour 850 m² de bâtiments couplés aux autres dépenses rattachées à ces travaux et complétés par des travaux extérieurs sur 650 m²). _x000a_-Répartition financière à définir lors de prochaines réunions des financeurs "/>
    <s v="- Etapes actuelles : _x000a__x000a_-_x0009_Définition de la localisation précise de ce projet_x000a_-_x0009_Définition du contenu précis de ce projet_x000a__x000a_Prochaines étapes :  _x000a__x000a_-_x0009_Validation du lancement de ce projet et choix de sa localisation"/>
    <m/>
    <m/>
    <m/>
    <n v="1"/>
    <x v="1"/>
    <m/>
    <s v="En cours"/>
  </r>
  <r>
    <x v="2"/>
    <s v="Construction et aménagement d’un ensemble de bureaux, commerces et d’une Maison de l’Entreprise"/>
    <x v="19"/>
    <s v="- Ce projet est situé en cœur de ville de la commune de Thiviers, sur une parcelle en état actuel de friche, composée d’une grange à démolir et d’une maison à réhabiliter._x000a__x000a_Il est mené en lien avec les dispositifs Petite Ville de Demain et Territoire d’Industrie._x000a__x000a__x000a_Celui-ci est composé de deux bâtiments principaux :_x000a__x000a_-_x0009_Construction neuve d’un bâtiment sur deux niveaux (rez-de-chaussée et étage) composé de locaux commerciaux et de locaux de bureaux à louer et à vendre_x000a__x000a_-_x0009_Réhabilitation d’une maison transformée en Maison de l’Entreprise sur trois niveaux, pour y développer différents espaces de travail partagés, différents services dans le cadre d’une pépinière d’entreprises, d’un hôtel pour entreprises et d’un espace de coworking, composée de : _x000a__x000a_-_x0009_Bureaux à la location temporaire_x000a__x000a_-_x0009_Salle de réunion et de formation pour structures professionnelles _x000a__x000a_-_x0009_Espace de travail partagé / coworking_x000a__x000a_-_x0009_Bureau du service Economie de la Communauté de communes Périgord-Limousin_x000a__x000a_-_x0009_Bureau utilisable par les différents partenaires économiques de la Communauté de communes Périgord-Limousin_x000a__x000a_-_x0009_Espace de convivialité _x000a__x000a_Ce projet devra respecter les ambitions ainsi que la stratégie de transition écologique et énergétique définie par la CDC Périgord-Limousin à travers son Plan Climat Air Energie Territorial 2020 – 2025._x000a__x000a_Au sein de ces bâtiments, une offre de prestations de services à vocation économique sera proposée par la Communauté de communes Périgord-Limousin, en partenariat avec ses partenaires économiques (Chambre de Commerce et d’Industrie, Chambre des Métiers et de l’Artisanat, Périgord Initiative, Périgord Développement, MEDEF, Syndicats professionnels, Boutique de Gestion pour Entreprendre, Coop Alpha, Emergence Périgord etc.)_x000a__x000a_Cette offre de prestations de services (ateliers, formations collectives, RDV et accompagnement individuel, location de locaux, domiciliation d’entreprises …) sera proposée à différents publics :_x000a__x000a_-_x0009_Créateurs d’entreprises, porteurs de projets_x000a__x000a_-_x0009_Entreprises en développement, déjà existantes"/>
    <s v="- Chambre de Commerce et d’Industrie de la Dordogne, Chambre des Métiers et de l’Artisanat de la Dordogne, Périgord Initiative, Périgord Développement, MEDEF, Syndicats professionnels, Boutique de Gestion pour Entreprendre, Coop Alpha, Emergence Périgord._x000a__x000a_- S'engage(nt) à réaliser quoi ? Quel est son/leur rôle ?_x000a__x000a_Leurs rôles et missions : Apporter différentes prestations de services, un accompagnement individualisé ainsi qu’un accompagnement collectif à destination des créateurs d’entreprises et entreprises en développement. Agir en appui et en accompagnement du service Economie de la Communauté de communes Périgord-Limousin afin d’animer des RDV, ateliers, formations pour entrepreneurs. _x000a_ _x000a_A cette date, ces partenariats sont à construire en concertation entre la Communauté de communes Périgord-Limousin et ces partenaires économiques._x000a__x000a_"/>
    <s v="Entre 2M et 2,5M€"/>
    <s v="- En investissement, le montant global de l’opération est communiqué de manière approximative à ce stade, sans une analyse plus approfondie d’un cabinet d’assistant à maîtrise d’ouvrage ni de l’ATD 24. Le montant global de cette opération, compris entre 2 000 000 € HT et 2 500 000 € HT est estimé, en comparaison d’autres opérations achevées, déjà conduites par la Communauté de communes Périgord-Limousin._x000a__x000a_-Répartition financière à définir lors de prochaines réunions des financeurs _x000a_"/>
    <s v="- Etapes actuelles : _x000a__x000a_-_x0009_Acquisition foncière de la parcelle concernée_x000a_-_x0009_Réalisation d’une étude de faisabilité par l’Agence Technique Départementale 24 (En cours. Non achevée)_x000a__x000a_Prochaines étapes :  _x000a__x000a_-_x0009_Mission confiée à un Assistant à Maîtrise d’Ouvrage visant à calibrer le programme technique et architectural de l’opération, les coûts et délais et préparer le marché de maîtrise d’œuvre_x000a__x000a_-_x0009_Elaboration du modèle économique de ce projet : organisation, fonctionnement, prestations de services_x000a__x000a_-_x0009_Travail préparatoire avec les financeurs potentiels de l’opération (Etat, Région, Département, Europe)_x000a__x000a_2021 : Mission d’Assistance à Maîtrise d’Ouvrage_x000a_2022 : Mission de maîtrise d’œuvre + Travaux_x000a_2023 : Achèvement des travaux et livraison de l’opération"/>
    <m/>
    <n v="1"/>
    <m/>
    <m/>
    <x v="0"/>
    <m/>
    <s v="Réalisé"/>
  </r>
  <r>
    <x v="2"/>
    <s v="Construction et aménagement d’une pépinière / hôtel pour entreprises"/>
    <x v="19"/>
    <s v="- La Communauté de communes Périgord-Limousin a commercialisé à ce jour l’ensemble de son parc d’immobilier pour entreprises et ne dispose donc plus d’ateliers à la location permettant d’accueillir des entreprises en cours de création ainsi que des entreprises en développement._x000a__x000a_Pour répondre aux demandes de bâtiments exprimées régulièrement par des entreprises et porteurs de projets, elle souhaite ainsi construire un bâtiment composé de 3 ateliers (300 m² / 200 m² / 200 m²) qui seront proposés à la location, dans le cadre d’une pépinière (entreprises de - de 3 ans d’existence) et d’un hôtel pour entreprises (entreprises de + de 3 ans d’existence)._x000a__x000a_Ce projet entre dans le cadre du dispositif Territoire d’Industrie._x000a__x000a_Il devra respecter les ambitions ainsi que la stratégie de transition écologique et énergétique définie par la CDC Périgord-Limousin à travers son Plan Climat Air Energie Territorial 2020 – 2025._x000a__x000a__x000a_Chacun des 3 ateliers aménagés dans cet hôtel pépinière d’entreprises disposera de :_x000a__x000a_-_x0009_Une partie : surface de production et stockage_x000a_-_x0009_Une partie : bureaux, WC et douche_x000a_-_x0009_Une surface de stockage mezzanine au-dessus de la partie bureaux et sanitaires _x000a_-_x0009_Une porte sectionnelle industrielle de 4 mètres par 4 mètres + une porte d’accès piétons_x000a_-_x0009_Un bâtiment isolé en bardage double peau_x000a_-_x0009_Location de la toiture et volonté d’y faire installer des panneaux photovoltaïques en toiture (gestion et entretien - maintenance confié à un exploitant privé) _x000a_"/>
    <s v="- Chambre de Commerce et d’Industrie de la Dordogne, Chambre des Métiers et de l’Artisanat de la Dordogne, Périgord Initiative, Périgord Développement, MEDEF, Syndicats professionnels, Boutique de Gestion pour Entreprendre, Coop Alpha, Emergence Périgord._x000a__x000a_S'engage(nt) à réaliser quoi ? Quel est son/leur rôle ?_x000a__x000a_Leurs rôles et missions : Apporter un accompagnement individualisé ainsi qu’un accompagnement collectif à destination des créateurs d’entreprises et entreprises en développement, hébergées dans ce bâtiment. _x000a__x000a_A cette date, ces partenariats sont à construire en concertation entre la Communauté de communes Périgord-Limousin et ces partenaires économiques._x000a_"/>
    <s v="Entre 570k et 630k€"/>
    <s v="- Répartition financière à définir lors de prochaines réunions des financeurs "/>
    <s v="- Etapes actuelles : _x000a_-_x0009_Définition de la localisation précise de ce projet_x000a_-_x0009_Réalisation d’une étude de faisabilité par l’Agence Technique Départementale 24 (En cours. Non achevée)_x000a__x000a_- Prochaines étapes :  _x000a__x000a_-_x0009_Travail préparatoire avec les financeurs potentiels de l’opération (Etat, Région, Département, Europe)_x000a__x000a_-_x0009_Préparation du marché de maîtrise d’oeuvre_x000a__x000a_2021 : Phase de préparation et montage du projet _x000a_2022 : Mission de maîtrise d’œuvre + Travaux_x000a_2023 : Achèvement des travaux et livraison de l’opération_x000a__x000a__x000a_"/>
    <m/>
    <n v="1"/>
    <m/>
    <m/>
    <x v="0"/>
    <m/>
    <s v="Réalisé"/>
  </r>
  <r>
    <x v="2"/>
    <s v="Réaménagement d’un bâtiment destiné à être transformé en bibliothèque / médiathèque à Jumilhac le Grand"/>
    <x v="19"/>
    <s v="- La Communauté de communes Périgord-Limousin souhaite réaménager un bâtiment jouxtant les locaux de la mairie de Jumilhac-le-Grand pour le transformer en une bibliothèque / médiathèque intercommunale._x000a__x000a_Ce bâtiment, d’une emprise au sol d’environ 130 m² hébergeait une antenne du Centre Intercommunal d’Action Sociale de Jumilhac-Le-Grand, désormais fermée, regroupée à Thiviers._x000a__x000a__x000a_A travers le réaménagement de ce bâtiment en une médiathèque - bibliothèque, la CDC Périgord-Limousin cherche à :_x000a__x000a_-_x0009_Donner accès à la culture au plus grand nombre de citoyens_x000a_-_x0009_Démocratiser la culture_x000a_-_x0009_Favoriser l’accès à la lecture et à la culture plus largement pour différents publics, en développant des synergies et partenariat avec des structures locales :_x000a_ _x000a_-_x0009_Enfants et jeunes : Relais Assistantes Maternelles (bébés lecteurs), écoles, centres de loisirs intercommunaux, espaces jeunes intercommunal, collège de La Coquille_x000a_-_x0009_Familles_x000a_-_x0009_Personnes âgées : EHPAD_x000a__x000a_-_x0009_Poursuivre le service de portage de livres à domicile pour les personnes ayant des difficultés de mobilité_x000a__x000a_-_x0009_Améliorer l’accessibilité générale de ce bâtiment pour des personnes utilisatrices, en situation de handicap_x000a__x000a_Le réaménagement de ce bâtiment devra, d’un point de vue énergétique et écologique, respecter les ambitions ainsi que la stratégie de transition écologique et énergétique définie par la CDC Périgord-Limousin à travers son Plan Climat Air Energie Territorial 2020 – 2025._x000a__x000a_"/>
    <s v="- Bibliothèque Départementale de Prêt : Mise à disposition du fonds départemental culturel papier et numérique_x000a_- Centres de loisirs intercommunaux : Lectures auprès d’enfants accueillis dans ce cadre _x000a_- Bébés lecteurs (RAM) : Lectures auprès d’enfants accueillis dans ce cadre _x000a_- Ecoles, collège de La Coquille : Partenariats réguliers, toute l’année, ateliers lectures etc._x000a_- Espace Jeunes : Tous les mercredis, accompagnement de certains jeunes pour permettre l’emprunt de livres._x000a_- EPHAD : Partenariats réguliers, toute l’année, ateliers lecture etc."/>
    <n v="175000"/>
    <s v="- Répartition financière à définir lors de prochaines réunions des financeurs "/>
    <s v="- Etapes actuelles : _x000a_-_x0009_Validation du lancement de cette opération_x000a_-_x0009_Définition du projet _x000a__x000a_Prochaines étapes :  _x000a__x000a_-_x0009_Etude de faisabilité_x000a__x000a_-_x0009_Travail préparatoire avec les financeurs potentiels de l’opération (Etat, Région, Département, Europe)_x000a_"/>
    <m/>
    <m/>
    <m/>
    <n v="1"/>
    <x v="0"/>
    <m/>
    <s v="Réalisé"/>
  </r>
  <r>
    <x v="2"/>
    <s v="Création d'un local associatif"/>
    <x v="20"/>
    <s v="- Créer un local associatif en aménageant un bâtiment existant pour créer du lien social"/>
    <m/>
    <n v="39720.699999999997"/>
    <s v="- Etat : 10,327k€_x000a_-Région : 9,930k€_x000a_-Département : 9,930k€_x000a_-Autofinancement : 9,533k€"/>
    <s v="- Travaux commencés, achèvement prévu sept. 2021"/>
    <m/>
    <m/>
    <m/>
    <n v="1"/>
    <x v="0"/>
    <m/>
    <s v="Réalisé"/>
  </r>
  <r>
    <x v="2"/>
    <s v="Renouvellement du matériel de cuisine scolaire"/>
    <x v="20"/>
    <s v="- Aménager et renouveler la matériel du restaurant scolaire"/>
    <m/>
    <n v="5000"/>
    <s v="- Etat : 3000_x000a_- Commune : 2000"/>
    <s v="- Subvention Etat pas encore sollicitée; sept. 2021"/>
    <m/>
    <m/>
    <m/>
    <n v="1"/>
    <x v="0"/>
    <m/>
    <s v="Réalisé"/>
  </r>
  <r>
    <x v="2"/>
    <s v="Aménagement global de la cour d'école "/>
    <x v="20"/>
    <s v="- Rénovation des cours d'école et de celle de la garderie périscolaire du RPI Cognac, Eyzerac, Saint Germain des Prés, St Joy la Blous"/>
    <m/>
    <n v="67800"/>
    <s v="- Etat : 16950€_x000a_- Département : 13560€_x000a_- Autofinancement : 37290€"/>
    <s v="- Commencement des travaux prévus juil. 2021"/>
    <m/>
    <m/>
    <m/>
    <n v="1"/>
    <x v="0"/>
    <m/>
    <s v="Réalisé"/>
  </r>
  <r>
    <x v="2"/>
    <s v="Sécurisation de la traverse du Bourg"/>
    <x v="20"/>
    <s v="- Sécurisation des arrêts de bus_x000a_- Aménagement complémentaire et amélioration accessibilité PMR_x000a_- Aménagement des limitations de vitesse"/>
    <m/>
    <n v="60300"/>
    <s v="- Etat : 15075€_x000a_-Département : 15075€_x000a_-Autofinancement : 30150€"/>
    <s v="- Travaux prévus en septembre 2021"/>
    <m/>
    <m/>
    <m/>
    <n v="1"/>
    <x v="0"/>
    <m/>
    <s v="Réalisé"/>
  </r>
  <r>
    <x v="2"/>
    <s v="Ecole numérique, renouvellement du matériel "/>
    <x v="20"/>
    <s v="- Renouvellement du matériel &quot;Ecole numérique&quot; datant de 2010"/>
    <m/>
    <n v="11694.45"/>
    <s v="- Education nationale : 7000€_x000a_- Autofinancement : 4694,45€"/>
    <s v="- Attente de livraison. Pose en septembre 2021"/>
    <m/>
    <m/>
    <m/>
    <n v="1"/>
    <x v="0"/>
    <m/>
    <s v="Réalisé"/>
  </r>
  <r>
    <x v="2"/>
    <s v="Continuité pédagogique socle numérique - bornes WIFI bâtiments communaux"/>
    <x v="20"/>
    <s v="- Améliorer la connectivité des bâtiments publics : mairie, école, halle des sports, salle de convivialité"/>
    <m/>
    <n v="11016"/>
    <s v="- Education nationale: 2850€_x000a_-Autofinancement: 8166€"/>
    <s v="- Subvention Education nationale obtenue; aucune autre demande lancée"/>
    <m/>
    <m/>
    <m/>
    <n v="1"/>
    <x v="0"/>
    <m/>
    <s v="Réalisé"/>
  </r>
  <r>
    <x v="2"/>
    <s v="Création d'un espace paysager ludique "/>
    <x v="20"/>
    <s v="- Création d'une aire de jeux, d'un espace de pétanque, plantation d'un arborétum, aménagement du chemin desservant ces équipements en bord du ruisseau le Chadourgnac"/>
    <s v="- ATD 24"/>
    <n v="68200"/>
    <s v="- Autofinancement à 100%"/>
    <s v="- Travaux prévus en 2022"/>
    <m/>
    <m/>
    <m/>
    <n v="1"/>
    <x v="0"/>
    <m/>
    <s v="Réalisé"/>
  </r>
  <r>
    <x v="2"/>
    <s v="Rénovation énegétique de la salle de sports  par le changement de l'éclairage et la mise en place d'une isolation extérieure "/>
    <x v="20"/>
    <s v="- Changer l'intégralité de l'éclairage et mettre en place une isolation thermique par l'extérieur pour un gain énergétique de plus de 50%"/>
    <m/>
    <n v="50540"/>
    <s v="- Autofinancement à 100%"/>
    <s v="- Dossier de consultation constitué en sept 21._x000a_- attribution des marchés oct 21_x000a_- travaux fin 2021"/>
    <m/>
    <m/>
    <n v="1"/>
    <m/>
    <x v="0"/>
    <m/>
    <s v="Réalisé"/>
  </r>
  <r>
    <x v="2"/>
    <s v="Mise en place de panneaux PV sur les bâtiments communaux "/>
    <x v="20"/>
    <s v="- Mise en place de panneaux PV sur les bâtiments communaux  dans l'objectif d'une économie énergétique"/>
    <s v="- SDE 24"/>
    <s v="A préciser"/>
    <s v="- En cours"/>
    <s v="- 2022-2023"/>
    <m/>
    <m/>
    <n v="1"/>
    <m/>
    <x v="1"/>
    <m/>
    <s v="En cours"/>
  </r>
  <r>
    <x v="2"/>
    <s v="Construction d'un bâtiment photovoltaïque ombrière sur le parking"/>
    <x v="20"/>
    <s v="- Construction d'un bâtiment PV pour couvrir le parking de la halle de sports et des terrains de pétanque"/>
    <m/>
    <s v="A préciser"/>
    <s v="- En cours"/>
    <s v="- 2022-2023"/>
    <m/>
    <m/>
    <n v="1"/>
    <m/>
    <x v="1"/>
    <m/>
    <s v="Réalisé"/>
  </r>
  <r>
    <x v="2"/>
    <s v="Création d'un lieu d'acceuil pour différents soignants"/>
    <x v="21"/>
    <s v="- Créer face à la Mairie en bord de RN 21, un bâtiment pour accueillir plusieurs soignants, kinésithérapeute, ostéopathe, naturopathe, ophtalmo, aide-soignante ou toute autre activité en lien avec la santé._x000a_Notre emplacement géographique en bord de RN21, entre différentes zones équipées de soignants nous amène à avoir des demandent depuis quelques années de soignants désireux de s’installer en zone très rurale afin d’allier une excellente qualité de vie et un travail de proximité._x000a_Ce serait un lieu qui permet à certains types de soignants de trouver ici leurs places, dans un lieu compétemment adapté à leur demande, des demandes qui ont évolués suite à la crise sanitaire. Construction d’un bâtiment d’environ 200 m2, si possible neutre sur le plan énergétique, avec en parti des matériaux et un visuel aux couleurs de notre territoire, qui, accueil confortablement 4 ou 5 soignants avec des besoins adaptés. Cela peut aller d’un simple bureau pour une infirmière ou aide-soignante, à l’utilisation de certaines pièces partagées pour des kinés. _x000a_Un des objectifs et de rapprocher les services de santé au prés de la population et en un lieu facile d’accès._x000a_L’ensemble de ses soignants seraient individuellement locataire de la commune._x000a_"/>
    <s v="- ATD 24, Soignants, Conseil départemental, Sous-préfecture, l’ARS, le Pays Périgord Vert"/>
    <s v="- Entre 300k et 400k€"/>
    <s v="- En cours"/>
    <s v="- Etude ATD de Juin à Décembre pour avoir un chiffrage_x000a_Demandent de financement de janvier 2022 à Mars 2022_x000a_Avant projet définitif avril à Mai_x000a_Appel d’offres de juin à septembre_x000a_Début des travaux octobre _x000a_Réception des travaux décembre 2023_x000a_"/>
    <m/>
    <m/>
    <m/>
    <n v="1"/>
    <x v="1"/>
    <m/>
    <s v="En cours"/>
  </r>
  <r>
    <x v="2"/>
    <s v="Aménagement d'un site autour de la salle polyvalente et de l'étang "/>
    <x v="21"/>
    <s v="- Le Projet consiste à aménager et agrémenter un site situé dans le bourg, (entre une salle polyvalente et un étang) sur environ 2 ha, à usage multiple._x000a_ Accueil de touristes de passage, pêche à l’étang pour adultes ou famille ou personne à mobilité réduite, détente, animations extérieur et semi intérieur sous des halles, sport de plein air jeux pour enfants de différentes tranches d’âges parcours de promenades._x000a__x000a_L’investissement consisterais essentiellement à compléter fortement la végétalisation pour apporter de l’intimité au site, y créer des zones de marches, créer des jeux pour enfants de différentes tranches d’âges, créer deux pontons sur l’étang pour permettre l’accès PMR et l’avancée sur l’étang, électrifier les halles existantes pour permettre une utilisation foraine et nocturne, redessiner certains parkings._x000a_Actuellement il y a déjà un étang de pêche géré par la fédération de pêche, 4 halles en bois et un grand parking tout prêt de l’axe routier RN 21._x000a_Il y aura également une nécessité de communication sur le site situé de façon stratégique à l’entrée du département."/>
    <s v="- La fédération de pêche de Dordogne le conseil départemental le Parc naturel Périgord Limousin, l’Etat."/>
    <n v="80000"/>
    <s v="- Fédération de pêche : 7000€_x000a_- Département : 16000€_x000a_- Autofinancement : 40000€"/>
    <s v="- Etude ATD de juin à septembre_x000a_Finalisation du projet par le conseil municipal octobre_x000a_Demandes de financements Novembre à Février_x000a_Appel d’offres et devis Mars à Mai_x000a_Travaux Juin à Décembre"/>
    <m/>
    <m/>
    <m/>
    <n v="1"/>
    <x v="0"/>
    <m/>
    <s v="Réalisé"/>
  </r>
  <r>
    <x v="2"/>
    <s v="Aménagement et sécurisation du bourg sur la RN21"/>
    <x v="21"/>
    <s v="- Aménager et sécuriser le centre bourg, entièrement situé au bord de la RN21._x000a_De longue date nous signalons aux services de l’état la dangerosité du bourg essentiellement liée à une vitesse excessive des véhicules compte tenu d’une grande ligne droite de prêt d’un km et en pente, vers le nord de la commune._x000a_Cela nous a amener à proposer d’aménager le bourg essentiellement en apportant des touches visuelles qui donnent l’impression d’un rétrécissement de la chaussée, et par des touches de végétalisation qui attire l’œil du conducteur en donnant au bourg un coté moins linéaire. A cela on profiterait de l’occasion pour enterrer un petit morceau de ligne de téléphone et anticiper si nécessaire l’intégration de la fibre optique sous les trottoirs si besoins, de plus nous repenserions également a favoriser la mobilité des piétons et cyclistes._x000a__x000a_L’ ATD à pour mission d’ici la fin de l’année de nous proposer un avant projet qui permette dans un premier temps de solliciter les différents financeurs._x000a_"/>
    <m/>
    <s v="A préciser"/>
    <s v="- En cours"/>
    <m/>
    <m/>
    <m/>
    <m/>
    <n v="1"/>
    <x v="1"/>
    <m/>
    <s v="Réalisé"/>
  </r>
  <r>
    <x v="2"/>
    <s v="Renouvellement LED éclairage public Rue Eugène le Roy, Rue du Dr Garrigue et Bd Darnet"/>
    <x v="22"/>
    <s v="- Le projet à pour but l’aménagement et le renouvellement de l’éclairage public en solution LED dans 3 rue de bourg de Jumilhac le Grand :_x000a_-_x0009_Rue Eugène le Roy_x000a_-_x0009_Rue du Docteur Garrigue_x000a_-_x0009_Boulevard Darnet_x000a_Il consiste en la pose de 26 candélabres et 26 lanternes LED."/>
    <m/>
    <n v="33344.589999999997"/>
    <s v="- Autofinancement à 100%"/>
    <s v="- Passation de commande : 13/04/2021_x000a_Début des travaux : à préciser"/>
    <m/>
    <m/>
    <n v="1"/>
    <m/>
    <x v="0"/>
    <m/>
    <s v="Réalisé"/>
  </r>
  <r>
    <x v="2"/>
    <s v="Renouvellement LED éclairage public et enfouissement des réseaux Rues des Iris, des Hortensias, des Lilas et Bd du Périgord"/>
    <x v="22"/>
    <s v="- Le projet à pour but le renouvellement de l’éclairage public en solution LED et l’enfouissement des réseaux dans 4 rue de bourg de Jumilhac le Grand :_x000a_-_x0009_Rue des Iris_x000a_-_x0009_Rue des Hortensias_x000a_-_x0009_Rue des Lilas_x000a_-_x0009_Boulevard du Périgord_x000a__x000a_Les travaux d’enfouissement consistent en l’effacement coordonné des réseaux aériens de communications électroniques d’orange et des réseaux aériens de distribution d’électricité._x000a_Il consiste en la pose de 14 candélabres et 14 lanternes LED."/>
    <m/>
    <s v="70490.56 "/>
    <s v="- Autofinancement à 100%"/>
    <s v="- Début des travaux : 01/02/2021_x000a_Fin des travaux prévue : 31/05/2021"/>
    <m/>
    <m/>
    <n v="1"/>
    <m/>
    <x v="0"/>
    <m/>
    <s v="Réalisé"/>
  </r>
  <r>
    <x v="2"/>
    <s v="Réhabilitation village de gîtes de la Perdicie"/>
    <x v="22"/>
    <s v="- La commune de Jumilhac débute une réflexion sur l’avenir du site de la Perdicie._x000a_Il s‘agit d’un site, propriété de la commune, d’une capacité d’accueil de 54 lits répartis en 10 gîtes, construits en 1986, sur 3 ha et d’une salle d’accueil pouvant accueillir une centaine de personnes._x000a_Il joue un rôle très important dans le développement touristique local, il est géré sous la forme d’une délégation de service public._x000a_La piscine municipale à proximité du site est un atout essentiel du site._x000a_Il s’agit de chalets en bois dont le bardage extérieur est à reprendre. L’état de dégradation du bardage ne permet pas de réparation durable et efficace._x000a_De par leur année de construction le moyen de chauffage (électrique) ainsi que l’isolation ne répondent plus aux exigences de confort des touristes._x000a_Leur modernisation permettra des économies d’énergie conséquentes._x000a_De plus la commune a engagé une candidature afin d’obtenir le label Petites Cités de Caractère._x000a_Cette labélisation devrait augmenter la fréquentation du site._x000a_Nature et descriptif de l’opération :_x000a_Destruction des chalets actuels._x000a_Installation de nouveaux chalets modulables à la place permettant l’accueil de groupes d’une capacité d’accueil de 4 à 6 personnes dont 1 PMR._x000a_Mise en accessibilité de la salle polyvalente et des cheminements._x000a__x000a_"/>
    <s v="- Bureau étude Protourisme_x000a_- Communauté de Communes Périgord Limousin"/>
    <n v="724282"/>
    <s v="- Etat DETR 20%_x000a_Etat DSIL 50 %_x000a_Département 10%_x000a_Montant d’Autofinancement : 233 643 €"/>
    <s v="- Début des travaux 01/12/2021_x000a_2 ou 3 tranches de travaux 2021, 2022, 2023 en fonction des financements obtenus "/>
    <m/>
    <n v="1"/>
    <m/>
    <m/>
    <x v="0"/>
    <m/>
    <s v="Réalisé"/>
  </r>
  <r>
    <x v="2"/>
    <s v="Aménagement d’une maison d’accueil pour personnes âgées"/>
    <x v="22"/>
    <s v="- Le projet consiste à réhabiliter un immeuble désaffecté, ancienne agence bancaire, situé en centre bourg dans le périmètre historique du château de Jumilhac le Grand._x000a_Le bâtiment existant est propice à l’aménagement d’une maison d’accueil pour personnes vieillissantes et dépendantes._x000a_Cette maison se composera :_x000a_- à l’étage d’un appartement T4 pour la famille d’accueil, _x000a_- au rez-de chaussée de trois chambres, adaptées à des personnes à mobilité réduite, avec sanitaires individuels,_x000a_- d’une pièce de vie commune équipée d’une cuisine._x000a_L’aménagement des abords permettra l’accessibilité des PMR._x000a_Les travaux envisagés intègrent les aménagements, les mises aux normes et la rénovation énergétique du bâtiment."/>
    <m/>
    <s v="364 310.66"/>
    <s v="- DETR: _x0009_125 640 €_x000a_MSA €: _x0009_10 000 €_x000a_Département:  _x0009_75 000 €_x000a_Montant d’Autofinancement: _x0009_153 670.66 €"/>
    <s v="- Début des travaux 22/10/2018_x000a_Fin des travaux prévue 31/05/2021_x000a_"/>
    <m/>
    <m/>
    <m/>
    <n v="1"/>
    <x v="0"/>
    <m/>
    <s v="Réalisé"/>
  </r>
  <r>
    <x v="2"/>
    <s v="Création nouvelle station épuration"/>
    <x v="22"/>
    <s v="- La station d’épuration actuelle a été créée en 1988._x000a_Une campagne de mesures de débit et de pollution a mis en évidence des disfonctionnements._x000a_Une étude d’avant-projet réalisée en 2016 a été effectuée afin de présenter aux élus différentes solutions techniques et financières pour la mise aux normes du système de traitement des eaux usées du bourg._x000a_Après examen, la collectivité a retenu le changement de site d’implantation du traitement des eaux usées pour une mise en place d’une filière de type filtre à sable plantés de roseaux."/>
    <m/>
    <s v="605 045.95"/>
    <s v="- Agence de l’eau: _x0009_363 027.57 €_x000a_Emprunt: _x0009_200 000.00 €_x000a_Autofinancement: 42018,38"/>
    <s v="- Passation de commande : 07/06/2018_x000a_Début des travaux : 20/03/2019"/>
    <m/>
    <m/>
    <n v="1"/>
    <n v="1"/>
    <x v="0"/>
    <m/>
    <s v="Réalisé"/>
  </r>
  <r>
    <x v="2"/>
    <s v="Aménagement de la Rue du Stade"/>
    <x v="22"/>
    <s v="- La commune a engagé une politique de réhabilitation de ses espaces publics. _x000a_Dans un souci environnemental, une mise aux normes des réseaux d’assainissement et d’adduction d’eau a été effectuée dans cette rue (en 2015) ainsi que l’enfouissement des réseaux électriques et de téléphones (en 2018)._x000a_Suite à ces importants travaux, la commune souhaite aujourd'hui rénover la rue du Stade qui est une entrée Est dans le prolongement de l'axe majeur Château-Mairie._x000a_Cette rue en pente qui traverse une zone pavillonnaire accède à un plateau sur lequel on trouve la salle des fêtes et le stade._x000a_Son état très dégradé, bordures cassées, trottoirs défoncés, justifie amplement sa restauration, d’autant que les règles d’accessibilité ne sont pas assurées. On constate par ailleurs que les conditions de sécurité ne sont pas assurées, car cette voie rectiligne en pente est souvent propice aux excès de vitesse._x000a__x000a_De plus la commune a engagé une candidature afin d’obtenir le label Petites Cités de Caractère. Cet aménagement permettra de répondre aux exigences de ce label._x000a__x000a__x000a_Nature et descriptif de l’opération :_x000a_La problématique de l’aménagement repose sur deux niveaux : la sécurisation d’une voie rectiligne où les automobilistes roulent souvent trop vite, et la mise en place d’une accessibilité piétonne normalisée avec la possibilité pour les piétons de marcher en toute sécurité sur un parcours continu depuis le bourg jusqu’au stade._x000a_"/>
    <m/>
    <n v="491400"/>
    <s v="- DETR/DSIL 50% :_x0009_222 150 €_x000a_DSIL :_x0009_4 815 €_x000a_Département :_x0009_91 000 €_x000a_Autofinancement : 173 435 €"/>
    <s v="- Début des travaux 01/12/2021_x000a_2 ou 3 tranches de travaux 2021, 2022, 2023 en fonction des financements obtenus "/>
    <m/>
    <m/>
    <n v="1"/>
    <n v="1"/>
    <x v="0"/>
    <m/>
    <s v="Réalisé"/>
  </r>
  <r>
    <x v="2"/>
    <s v="Renouvellement réseaux AEP Bourg et Rouledie"/>
    <x v="22"/>
    <s v="- La commune de Jumilhac le Grand a pour objectif la réalisation d’opérations de renouvellement concernant des canalisations fuyardes et anciennes sur deux secteurs principaux : le Bourg et le lieu-dit Rouledie._x000a_Dans le bourg, les canalisations anciennes en acier sont corrodées. La section d’écoulement est fortement réduite notamment sur les canalisations de faible diamètre ce qui entraine des pertes de pressions et de débit pour les riverains du secteur._x000a_Concernant le lieu-dit Rouledie, les canalisations en PVC ne resistent pas à la pression de service du secteur._x000a_L’objectif de ces travaux est de répondre aux problématiques suivantes :_x000a_-_x0009_Diminuer les pertes en eau sur le réseau ;_x000a_-_x0009_Simplifier le schéma de desserte ;_x000a_-_x0009_Renouveler progressivement le patrimoine ancien._x000a__x000a_Ces travaux représentent 5110 mètre linéaire renouvelé."/>
    <m/>
    <s v="634 525.32 "/>
    <s v="- Agence de l’eau : _x0009_168 577.81_x000a_Autofinancement: 465 947.51 €"/>
    <s v="- Passation de commande : 31/12/2021_x000a_Début des travaux : 03/01/2022_x000a_Fin des travaux prévue : 28/12/2023"/>
    <m/>
    <m/>
    <n v="1"/>
    <m/>
    <x v="0"/>
    <m/>
    <s v="Réalisé"/>
  </r>
  <r>
    <x v="2"/>
    <s v="Achat d’un véhicule électrique Renault de type Kangoo"/>
    <x v="23"/>
    <s v="- Economie de fonctionnement; Réduction des nuisances sonores; Energie renouvelable; Exemplarité vis  à vis de la population"/>
    <m/>
    <n v="15218"/>
    <s v="- Autofinancement à 100%"/>
    <s v="- Livraison septembre 2021 "/>
    <m/>
    <m/>
    <n v="1"/>
    <m/>
    <x v="0"/>
    <m/>
    <s v="Réalisé"/>
  </r>
  <r>
    <x v="2"/>
    <s v="Mise en place de panneaux photovoltaïques sur les toitures de s bâtiments de l’ex scierie Merle"/>
    <x v="23"/>
    <s v="- Mise en place de panneaux photovoltaïques sur les toitures de s bâtiments de l’ex scierie Merle."/>
    <m/>
    <s v="A préciser"/>
    <s v="- En cours"/>
    <m/>
    <m/>
    <m/>
    <n v="1"/>
    <m/>
    <x v="1"/>
    <m/>
    <s v="Réalisé"/>
  </r>
  <r>
    <x v="2"/>
    <s v="Eclairage parcours « Point I »"/>
    <x v="23"/>
    <s v="- Mise en place de 9 luminaires autonomes en photovoltaïque. En adéquation avec dispositif « RICE » (Réserve Internationale de Ciel Etoilé) en collaboration avec le PNR"/>
    <s v="- SDE24 , société Darlavoix"/>
    <s v="A préciser"/>
    <s v="- En cours"/>
    <s v="- APS réalisé par l'ATD - ACCORD DETR - rénovation 2021/2022"/>
    <m/>
    <m/>
    <n v="1"/>
    <m/>
    <x v="1"/>
    <m/>
    <s v="En cours"/>
  </r>
  <r>
    <x v="2"/>
    <s v="Entretien et régénération de la forêt de La Barde"/>
    <x v="23"/>
    <s v="- Création, réouverture, entretien, cloisonnement, sylvicole, enlèvement et protection contre le gibier, mise en sécurité chemins de randonnée, abattage et enlèvement des arbres secs."/>
    <s v="- ONF"/>
    <n v="7125"/>
    <s v="- Autofinancement à 100%"/>
    <s v="- Finalisation juin 2021"/>
    <m/>
    <m/>
    <n v="1"/>
    <m/>
    <x v="0"/>
    <m/>
    <s v="Réalisé"/>
  </r>
  <r>
    <x v="2"/>
    <s v="Rénovation et isolation énergétique des bâtiments scolaires (Ecole et Cantine, sanitaires, périscolaire)"/>
    <x v="24"/>
    <s v="- Travaux de rénovation et d’isolation énergétique des bâtiments scolaires : Ecole (2 classes + bureau direction + salle de repos) et cantine (cuisine + salles de réfectoire), ainsi que l’ancienne salle des fêtes située au-dessus de la cantine et accueillant le périscolaire + bloc sanitaire des écoles. Ces travaux sont prévus pour l’année 2022 (éventuellement 2023). Il s’agit de procéder au changement des menuiseries extérieures + travaux d’isolation et d’étanchéité. A ce jour, ces travaux n’ont pas fait l’objet d’études ou de devis. _x000a__x000a_"/>
    <m/>
    <s v="A préciser"/>
    <s v="- En cours"/>
    <s v="- Travaux idéalement dans le courant de l’été 2022."/>
    <m/>
    <m/>
    <n v="1"/>
    <m/>
    <x v="1"/>
    <s v="APS réalisé par l'ATD - ACCORD DETR - rénovation 2021/2022"/>
    <s v="Réalisé"/>
  </r>
  <r>
    <x v="2"/>
    <s v="Réhabilitation des logements Pradier"/>
    <x v="25"/>
    <m/>
    <m/>
    <n v="138000"/>
    <s v="- En cours"/>
    <s v="- APS réalisé par l'ATD - ACCORD DETR - rénovation 2021/2022"/>
    <m/>
    <m/>
    <m/>
    <n v="1"/>
    <x v="1"/>
    <m/>
    <s v="En cours"/>
  </r>
  <r>
    <x v="2"/>
    <s v="Isolation des plafonds des salles de classes"/>
    <x v="25"/>
    <m/>
    <m/>
    <n v="10000"/>
    <s v="- En cours"/>
    <s v="- Devis connus - travaux juillet/août 2021"/>
    <m/>
    <m/>
    <m/>
    <n v="1"/>
    <x v="1"/>
    <m/>
    <s v="En cours"/>
  </r>
  <r>
    <x v="2"/>
    <s v="Réhabilitation des logements de l'école"/>
    <x v="25"/>
    <m/>
    <m/>
    <s v="A préciser"/>
    <s v="- En cours"/>
    <s v="- Projet planifié à partir de 2022/2023 - en attente de l'APS de l'ATD"/>
    <m/>
    <m/>
    <m/>
    <n v="1"/>
    <x v="1"/>
    <m/>
    <s v="En cours"/>
  </r>
  <r>
    <x v="2"/>
    <s v="Transformation de la halle marchandises en salle à finalité culturelle"/>
    <x v="25"/>
    <m/>
    <m/>
    <s v="A préciser"/>
    <s v="- En cours"/>
    <s v="- projet en réflexion "/>
    <m/>
    <m/>
    <m/>
    <n v="1"/>
    <x v="1"/>
    <m/>
    <s v="En cours"/>
  </r>
  <r>
    <x v="2"/>
    <s v="Rénovation Energétique et thermique sur l'ensemble des  bâtiments communaux "/>
    <x v="26"/>
    <s v="- Ancienne école des Filles, Presbytère, La Poste, Cantine et écoles maternelles, soit  7 logements et les 2 écoles avec cantine. C'est une partie du projet porté pour le mandat dans la profession de foi de la nouvelle équipe élue en mai 2020_x000a_Il s'inscrit dans le PCAET et le projet TEPCV porté par le PRNPL et dans l'action pour_x000a_-réduire la consommation d'énergies fossiles_x000a_-réduire les émissions de GES et l'impact sur l'environnement_x000a_-améliorer le confort des occupants en réduisant la précarité énergétique_x000a_-pérenniser et entretenir le patrimoine bâti"/>
    <m/>
    <n v="203220"/>
    <s v="- Etat Dsil 40%, Région, Commune, CD 24"/>
    <s v="- Audit Préalable par BE Argetec et marche de travaux sur 2 tranches en 2 ans"/>
    <m/>
    <m/>
    <n v="1"/>
    <m/>
    <x v="0"/>
    <m/>
    <s v="Réalisé"/>
  </r>
  <r>
    <x v="2"/>
    <s v="Cconstruction d'un pôle scolaire"/>
    <x v="27"/>
    <s v="- Le RPI qui gère le regroupement scolaire s'appui aujourd'hui sur la structure suivante: Un groupe scolaire situé à St Jean abritant l'école maternelle et la classe de CP équipé d'un restaurant scolaire. (2 classes)_x000a_- Un groupe scolaire situé à St Martin regroupant sur 2 classes les CE1 , CE2 et les CM1 et CM2 équipé d'un restaurant scolaire._x000a_- Une garderie située à St Romain St Clément_x000a__x000a_Le projet vise à regrouper sur un seul site les 3 structures ci-dessus sur la commune de St Jean de Côle_x000a__x000a_Le futur site comprendrait donc:_x000a_- L'école maternelle et CP existante sans modification_x000a_- La construction de salles de classe CE1, CE2, CM1 et CM2_x000a_- La construction d'une cantine adaptée et d'un réfectoir_x000a_- Une salle de garderie_x000a_- Un préau_x000a_- Un bureau de direction _x000a__x000a_"/>
    <m/>
    <s v="A préciser"/>
    <s v="- En cours"/>
    <s v="- Etude préalable: 2021_x000a_Recherche financements: deuxième semestre 2021_x000a_Appels d'offres maitrise d'œuvre: début 2022_x000a_Appels d'offre mi-2022_x000a_Livraison: rentrée 2023"/>
    <m/>
    <m/>
    <m/>
    <n v="1"/>
    <x v="1"/>
    <m/>
    <s v="Réalisé"/>
  </r>
  <r>
    <x v="2"/>
    <s v="Amélioration de l'isolation thermique de la salle des fêtes"/>
    <x v="28"/>
    <s v="- Remplacement des huisseries à simple vitrage par des doubles vitrages aux performances selon le standard actuel, remplacement des portes et renforcement de l’isolation thermique des combles._x000a_Remise aux normes de la salle des fêtes communale datant de plusieurs décennies et qui n’est plus au standard en termes d’isolation thermique. _x000a_Plusieurs fenêtres ont été remplacées mais il persiste plusieurs huisseries à simple vitrage. L’isolation thermique est assurée par des panneaux type « sandwich » par du polystyrène expansé dans le double plafond._x000a_Le chauffage est assuré en normal par un réseau de la chaufferie bois qui assure en outre le chauffage du bâtiment de la mairie, de la bibliothèque et salle des associations, des écoles, de l’agence postale communale et de 2 logements communaux._x000a_Les travaux consisteront à remplacer les simples vitrages par des doubles vitrages aux normes actuelles et à renforcer l’isolation thermique par soufflage de ouate de cellulose ou un autre procédé proposé par les conclusions du bureau d’étude._x000a_Le soufflage de la ouate de cellulose (315 mm) par-dessus l’isolation existante (éviter l’évacuation et destructions des déchets) permettra de réduire les déperditions de chaleur l’hiver et l’entrée de la chaleur l’été._x000a_La ouate de cellulose est un produit qui permet de recycler les vieux papiers journaux, et qui de plus a une capacité et un coefficient thermique élevée permettant d’augmenter l’inertie thermique, pour une durée de vie de 50 ans._x000a_Ce projet permettra de diminuer la consommation d’énergie (chauffage) et la réduction de la quantité de gaz à effet de serre (gaz de combustion de la chaufferie). Il permettra aussi de diminuer la quantité et donc le coût des plaquettes de bois. Il permettra d’améliorer le confort hiver comme été de ce bâtiment._x000a_Il répond à l’axe n°1 : des collectivités exemplaires du PCAET de la CCPL et dans la politique de transition énergétique ;_x000a_"/>
    <s v="- Bureau d’étude ENERGIO mandaté par le SDE24 "/>
    <n v="33200"/>
    <s v="- En cours"/>
    <s v="- 27/05/2021 : restitution des résultats de l’audit et prise en compte des recommandations._x000a_Programmation pluriannuelle des travaux._x000a_Demande de devis"/>
    <m/>
    <m/>
    <n v="1"/>
    <m/>
    <x v="1"/>
    <m/>
    <s v="En cours"/>
  </r>
  <r>
    <x v="2"/>
    <s v="Remplacement de la chaudière bois"/>
    <x v="28"/>
    <s v="- La chaudière bois de 140 KW actuelle date de 2006. Celle-ci a subi plusieurs avaries et a nécessité plusieurs réparations importantes (changement du foyer, remplacement de la ligne d’évacuation des fumées, changement du ventilateur d’extraction des fumées changement de la vis du dessileur (transfert des plaquettes). Le coût d’entretien devient important._x000a_Le réseau de chauffage alimenté par cette chaudière dessert le bâtiment de la mairie (mairie, agence postale et deux logements sociaux, la bibliothèque et la salle des associations), la cantine (chauffage par le sol), les deux classes de l’école et la salle des fêtes._x000a_Nous étudierons toutes les sources d’énergie dans le cadre de ce changement mais compte tenu du réseau, le remplacement de cette chaudière par une autre chaudière à bois plus récente sera vraisemblablement la solution la plus simple et la moins couteuse (ré utilisation du réseau de chauffage actuel)._x000a_ Une nouvelle chaudière plus récente et plus performante permettra de diminuer la consommation de plaquettes, d’énergie et évacuera moins de gaz à effet de serre (gaz de combustion)._x000a_ Nous mettrons ainsi en application l’axe n°1 du PCAET de la C.C. du Périgord Limousin : « des collectivités exemplaires » ce qui nous permettra de respecter les consignes de la loi sur la transition énergétique._x000a_"/>
    <s v="- ATD24"/>
    <n v="70000"/>
    <s v="- En cours"/>
    <s v="- Recherche de la solution la plus adaptée avec le SDE24 ;_x000a_Préparation d’un cahier des charges afin d’être réactif en cas de nécessité de changement urgent (panne trop importante) ;_x000a_Evaluation du coût (sourcing) ;_x000a_Constitution du marché ;_x000a__x000a__x000a__x000a__x000a_"/>
    <m/>
    <m/>
    <n v="1"/>
    <m/>
    <x v="1"/>
    <m/>
    <s v="En cours"/>
  </r>
  <r>
    <x v="2"/>
    <s v="Renforcement de l'isolation thermique du bâtiment de la mairie"/>
    <x v="28"/>
    <s v="- Le bâtiment de la mairie est constitué des locaux administratifs de la mairie, de l’agence postale communale, de salles de réunions et de logements sociaux communaux. Les huisseries ne sont plus aux normes actuelles et nécessitent la mise en place de doubles vitrages et d’un renforcement de l’isolation thermique. Le chauffage du bâtiment de la mairie est assuré par le réseau de la chaufferie bois. L’isolation des combles par soufflage de ouates de cellulose sera réalisée avec la rénovation de la toiture (projet en cours)._x000a_Les travaux consisteront à remplacer les fenêtres et les portes vitrées à simple vitrage ou anciens doubles vitrages par des huisseries à double vitrages aux normes actuelles. Des travaux d’isolation du plancher sur cave seront réalisés._x000a_Ce projet permettra de diminuer la consommation d’énergie (chauffage) et la réduction de la quantité de gaz à effet de serre (gaz de combustion de la chaufferie). Il permettra aussi de diminuer la quantité et donc le coût des plaquettes de bois._x000a_Il répond à l’axe n°1 : des collectivités exemplaires du PCAET de la CCPL et dans la politique de transition énergétique."/>
    <s v="- ATD24"/>
    <n v="12500"/>
    <s v="- En cours"/>
    <s v="- 27/05/2021 : restitution des résultats de l’audit et prise en compte des recommandations._x000a_Programmation pluriannuelle des travaux._x000a_Elaboration du marché"/>
    <m/>
    <m/>
    <n v="1"/>
    <m/>
    <x v="1"/>
    <m/>
    <s v="En cours"/>
  </r>
  <r>
    <x v="2"/>
    <s v="Rénovation d'un bâtiment d'habitation et aménagement de 2 logements sociaux"/>
    <x v="28"/>
    <s v="- Nous avons acquis avec le concours de l’Etablissement Public Foncier de Nouvelle Aquitaine un bien dans le centre bourg afin de le réhabiliter et aménager deux logements sociaux aux normes énergétiques actuelles. Ce bâtiment (maison d’habitation initiale) comporte une grange attenante qui pourrait être aménagée pour recevoir un commerce. Une évaluation des travaux a été demandée à l’ATD 24 et nous sommes en attente de leur étude. Nous sommes en pourparlers avec Périgord Habitat pour un projet en commun._x000a_Ce projet permettra de rénover ce bâtiment en le mettant aux normes actuelles pour l’isolation et le mode de chauffage._x000a_Il permettra de proposer en location des logements près du centre vie du bourg, des commerces et des services. En effet, la commune est régulièrement sollicitée pour des locations, peu nombreuses sur le territoire. Le but est ici de proposer des biens à la location avec terrain attenant (très recherchés) pour l’installation de familles près des services publics, commerces et écoles sans utilisation de véhicules."/>
    <s v="- ATD24_x000a_Périgord Habitat pour élaborer un projet en commun._x000a_EPF Nouvelle aquitaine pour mener en commun le projet."/>
    <s v="A préciser"/>
    <s v="- En cours"/>
    <s v="- 1er semestre 2021 &gt; proposition de l’ATD 24 ;_x000a_Elaboration du projet et recherche du bureau d’étude_x000a_Le projet se déroulera sur plusieurs années."/>
    <m/>
    <m/>
    <m/>
    <n v="1"/>
    <x v="1"/>
    <m/>
    <s v="En cours"/>
  </r>
  <r>
    <x v="2"/>
    <s v="Création de points d'eaux incendie dans les lieux-dits de la commune"/>
    <x v="28"/>
    <s v="- Le Règlement Départemental de Défense Extérieure Contre l’Incendie a été mis en application par arrêté préfectoral le 20/06/2018. Il fixe les règles de mise à disposition au SDIS 24 des Points d’Eau Incendie (P.E.I.). Son application est de la responsabilité du maire de la commune qui peut le traduire en Schéma Communal de Défense Extérieure Contre l’Incendie (SCDECI). Dans ce cadre nous souhaitons implanter dans chaque lieu-dit, où sont implantés des habitations, des poteaux incendie ou des bâches à défaut de poteau (selon la capacité en débit et pression du réseau AEP) afin de protéger les habitations et leurs habitants ;_x000a_Les poteaux incendie pourront permettre la lutte contre les incendies de forêt en permettant le ravitaillement des camions citernes du SDIS 24._x000a_Cela représente un investissement très important car il faudra implanter au moins 10 poteaux (coût estimé à 2000 € par unité) ou bien des bâches de 120 m3 (coût estimé 20 000 € par unité). Cela comprend la fourniture du poteau ou de la bâche et l’ensemble des travaux nécessaires._x000a_Compte tenu de l’évolution du climat et de la prévision d’été de plus en plus chaud, le risque incendie s’en trouve amplifié et il faut que nous optimisions les moyens de lutte en dotant chaque lieu-dit de P.E.I."/>
    <s v="- SIAEP (Syndicat Intercommunal d’Eau Potable) qui participe financièrement sur le coût de la dérivation du réseau et à l’étude d’implantation._x000a_SDIS 24 &gt; aide à la décision du choix entre poteau et bâches."/>
    <s v="A préciser"/>
    <s v="- En cours"/>
    <s v="- Aout 2021 &gt; rencontre avec le SDIS 24 pour définir le type de PEI selon les lieux dits (type de bâtiments) ;_x000a_Evaluation financière des besoins ;_x000a_Planification et appel d’offres."/>
    <m/>
    <m/>
    <m/>
    <n v="1"/>
    <x v="1"/>
    <m/>
    <s v="En cours"/>
  </r>
  <r>
    <x v="2"/>
    <s v="Réaménagement et végétalisation de la place de la mairie"/>
    <x v="28"/>
    <s v="- Actuellement la place de la mairie est entièrement goudronnée avec quelques arbres. Elle sert essentiellement de parking alors même que les emplacements ne sont pas matériellement indiqués, d’où un parking parfois anarchique et une circulation entravée. Cette place est un lieu stratégique du centre bourg autour de laquelle sont disposés les services publics (mairie, poste), l’auberge-café, l’église, la salle des fêtes, les logements communaux, l’entrée de la garderie périscolaire. _x000a_- Elle est également le lieu de passage et d’arrêt des bus scolaires (ramassage scolaire pour les écoles du RPI, collège de Thiviers, Lycée de Nontron)._x000a_- Nous souhaiterions aménager, sécuriser et valoriser cette place en faisant en sorte d’harmoniser les contraintes de circulation, de stationnement et de cheminement piéton et vélo (proximité et passage vers les écoles)_x000a_- Notre souhait est de végétaliser ce lieu en multipliant la présence d’arbres et d’arbustes et donc d’ombrage et le rendre ainsi moins minéral. Ce projet permettra en outre de diminuer la surface bitumée de la place et de permettre à l’eau de pluie de pénétrer dans le sol._x000a_- La mise en place d’espaces paysagers et d’espaces verts avec un mobilier de jardin favorisera la fréquentation et l’appropriation par les habitants de cet espace pour en faire, nous l’espérons, un lieu de rencontre et d’échanges, un lieu de déambulation et de pause. Un chemin de roulement sera aménagé pour l’accès des habitants logeant sur la place à leur habitation ainsi qu’au parking déplacé sur le côté de la Salle des Fêtes._x000a_- Nous avons demandé à l’ATD 24 de nous proposer un pré- projet et ils ont estimé ce projet à environ 250 000 €._x000a_- Nous réaliserons un appel d’offre pour un bureau d’études. Nous souhaiterions réaliser ou engager ce projet avant 2026."/>
    <s v="- ATD 24 pour le pré projet et son estimation. Bureau d’études comme maitre d’œuvre"/>
    <n v="250000"/>
    <s v="- En cours"/>
    <s v="- En fonction de la réalisation des autres projets."/>
    <m/>
    <m/>
    <m/>
    <n v="1"/>
    <x v="0"/>
    <m/>
    <s v="Réalisé"/>
  </r>
  <r>
    <x v="2"/>
    <s v="Réalisation de la voirie et des réseaux divers (VRD) pour la construction de logements sociaux avec Périgord Habitat"/>
    <x v="28"/>
    <s v="- La commune possède plusieurs parcelles constructibles derrière le bourg qu’elle souhaite céder à Périgord Habitat pour la construction de quatre logements sociaux. Il s’agit de créer les réseaux d’adduction d’eau potable, d’assainissement collectif et d’eau pluviale ainsi que les réseaux électrique, téléphonique et fibre. Ces travaux seront à la charge de la commune. Le revêtement de la voie sera ensuite réalisé._x000a_Ce projet de VRD permettra de collecter et traiter les eaux usées, les eaux pluviales et ainsi éviter leurs rejets sans traitement dans l’environnement ;_x000a_D’autre part la construction de quatre logements sociaux inter générationnel à proximité des commerces et des services facilitera l’intégration de nouveaux arrivants._x000a_ "/>
    <s v="- Périgord Habitat, Bureau d’étude, ATD24"/>
    <s v="A préciser"/>
    <s v="- En cours"/>
    <s v="- A définir en fonction de la coordination avec Périgord Habitat pour les habitations à venir."/>
    <m/>
    <m/>
    <m/>
    <n v="1"/>
    <x v="1"/>
    <m/>
    <s v="En cours"/>
  </r>
  <r>
    <x v="2"/>
    <s v="Rénovation du fronton de l'église"/>
    <x v="28"/>
    <s v="- Le porche de l’église de Saint pierre de Côle inscrit au titre des monuments nationaux est actuellement détérioré par les effets du temps. Les pierres de la façade occidentale sont dans un état d’altération avancée qui nécessite une rénovation consistant dans le remplacement de plusieurs pierres et la reprise des jointements. L’architecte des Bâtiments de France ainsi que la technicienne des Bâtiments de France nous ont indiqué les travaux nécessaires à réaliser ainsi que les procédures pour rénover convenablement le fronton._x000a_Nous devrons passer par un architecte agréé par les bâtiments de France et passer un marché avec des entreprises agréées._x000a_Ce projet sera très onéreux et donc sera réalisé vers la fin de la mandature._x000a_Le projet est à élaborer techniquement et financièrement._x000a_A terme il serait envisagé une extension de la protection de l’église afin que l’édifice soit inscrit en totalité au titre des monuments nationaux."/>
    <s v="- Bureau d’architecte agréé par les bâtiments de France à définir, Ministère de la culture._x000a_- Partenaire privé à rechercher"/>
    <s v="A préciser"/>
    <s v="- En cours"/>
    <s v="- Evaluation du projet technique et financier à lancer."/>
    <m/>
    <m/>
    <m/>
    <n v="1"/>
    <x v="1"/>
    <m/>
    <s v="En cours"/>
  </r>
  <r>
    <x v="2"/>
    <s v="Travaux de couverture et d'isolation de la mairie"/>
    <x v="28"/>
    <s v="- Suite à des fuites répétées en divers points du bâtiment, il a été constatée le mauvais état de la toiture ainsi qu’une isolation des combles au mieux tassée et en grande partie absente. Les derniers travaux sur la toiture datent des années 90. Le toit représente le principal point de déperdition d’énergie et le renouvellement de l’isolation des combles permettrait de diminuer sensiblement ces déperditions et améliorerait le confort des logements et des bureaux de la mairie._x000a_Le but est donc d’étanchéifier la toiture par la pose d’ un film écran pour éviter les entrées d’eau et d’air sous la toiture._x000a_Le soufflage de ouate de cellulose (315 mm) par-dessus la laine de verre présente (éviter l’évacuation et destructions des déchets) permettra de réduire les déperditions de chaleur l’hiver et l’entrée de la chaleur l’été._x000a_La ouate de cellulose est un produit qui permet de recycler les vieux papiers journaux, qui a une capacité et un coefficient thermique élevés permettant d’augmenter l’inertie thermique, qui a une durée de vie de 50 ans._x000a_En conformité avec l’axe 1 « Des collectivités exemplaires » du PCAET de la CCPL et s’inscrivant dans la politique de transition énergétique."/>
    <m/>
    <n v="66392"/>
    <s v="- DETR + DSIL : 26556.82_x000a_CONSEIL DEPARTEMENTAL : _x0009_13278_x000a_Autofinancement : 26557.23"/>
    <s v="- Travaux durant l'été 2021"/>
    <m/>
    <m/>
    <n v="1"/>
    <m/>
    <x v="0"/>
    <m/>
    <s v="Réalisé"/>
  </r>
  <r>
    <x v="2"/>
    <s v="Aménagement sanitaire"/>
    <x v="29"/>
    <s v="- Création d'un sanitaire public destiné à remplacer les sanitaires devenus inutilisables"/>
    <m/>
    <n v="78000"/>
    <s v="- DETR acceptée"/>
    <s v="- Attente de l'ébauche de l'architecte_x000a_Début des travaux 2021"/>
    <m/>
    <m/>
    <m/>
    <n v="1"/>
    <x v="0"/>
    <m/>
    <s v="Réalisé"/>
  </r>
  <r>
    <x v="2"/>
    <s v="Réfection logements communaux"/>
    <x v="29"/>
    <s v="- Isolation et réfection thermique"/>
    <m/>
    <n v="93845.29"/>
    <s v="- DETR acceptée 30%_x000a_CD 25%_x000a_Région 10%_x000a_Autofinancement 32845€"/>
    <m/>
    <m/>
    <m/>
    <n v="1"/>
    <m/>
    <x v="0"/>
    <m/>
    <s v="Réalisé"/>
  </r>
  <r>
    <x v="2"/>
    <s v="Parking cimetière Saint Clément"/>
    <x v="29"/>
    <m/>
    <m/>
    <n v="3000"/>
    <s v="- En cours"/>
    <m/>
    <m/>
    <m/>
    <m/>
    <n v="1"/>
    <x v="1"/>
    <m/>
    <s v="En cours"/>
  </r>
  <r>
    <x v="3"/>
    <s v="Elaboration d’un PLUi pour les 28 communes"/>
    <x v="30"/>
    <s v="- Dans sa compétence Aménagement de l’espace pour la conduite d’actions d’intérêt communautaire, la CCPN souhaite élaborer son PLUi."/>
    <s v="- Partenaires financiers et techniques à identifier_x000a_- Démarrage amorcé du PCAET (en lien avec le SDE24 et le bureau d’études AERE)_x000a_- Recrutement en cours d’un animateur PCAET en « VTA »_x000a_- Elaboration du cahier des charges pour choix du bureau d’études."/>
    <n v="200000"/>
    <s v="Etudes : 200k€_x000a_Montant total : 200k€"/>
    <s v="- Septembre – octobre 2021 : rédaction du cahier des charges_x000a_- Fin 2021 : lancement de la consultation pour choix du bureau d’études _x000a_- 1er trimestre 2022 : Choix du bureau d’études _x000a_- 2ème trimestre 2022 : lancement de la procédure PLUi"/>
    <m/>
    <n v="1"/>
    <n v="1"/>
    <n v="1"/>
    <x v="0"/>
    <m/>
    <s v="Réalisé"/>
  </r>
  <r>
    <x v="3"/>
    <s v=" Installation - Finalisation d’aménagement d’une aire de petit passage pour l’accueil des gens du voyage"/>
    <x v="30"/>
    <s v="- Cette action s’inscrit dans les compétences obligatoires de la CCPN et se veut la traduction des préconisations du schéma départemental d’accueil._x000a_- Il s’agit de compléter les aménagements déjà réalisés sur un terrain dédié situé à Moulin de Rouchillou sur la commune de Nontron (alimentation électrique, création d’un point d’eau et d’un chemin d’accès) afin de faire habiliter ce terrain comme aire d’accueil."/>
    <s v="- DDT (service GDU) : en cours d’analyse du dossier avec visite prévue sur site._x000a_- Préconisations attendues de la DDT (ex : création d’un bloc sanitaire, de plateformes béton d’installation etc…)"/>
    <n v="30000"/>
    <s v="Equipements : 30k€_x000a_Blocs sanitaires : _x000a_Chemin d'accès :_x000a_Plateformes béton_x000a__x000a_Montant total : 30k€"/>
    <s v="- Aménagements à prévoir au 1er trimestre 2022 pour mise en œuvre à l’été 2022 (période d’accueil)"/>
    <m/>
    <m/>
    <m/>
    <n v="1"/>
    <x v="0"/>
    <m/>
    <s v="Réalisé"/>
  </r>
  <r>
    <x v="3"/>
    <s v="Réhabilitation d'une maison et d'une grange"/>
    <x v="31"/>
    <s v="- Bâtiment de caractère à l'entrée du bourg sans occupant depuis environ 20 ans. Actions depuis auprès des nombreux héritiers pour l'achat de celui-ci. SOLIHA a établit 2 études (habitation et grange) le 14/10/20. Projet en instance actuellement du fait d'un héritier_x000a_- Superfice habitation 530m², superficie grange 200m²._x000a_- Coût estimatif des travaux habitations 300k€, coût estimatif des travaux grange 200k€. _x000a_- Projet : création de plusieurs logements._x000a_- L'accord de principe d'achat a été accepté par le Conseil Municipal depuis plusieurs années."/>
    <s v="- Etat, région, département, CCPN s'engagent au financement du projet"/>
    <s v="A préciser"/>
    <s v="- En cours"/>
    <s v="En attente de la décision des héritiers"/>
    <m/>
    <m/>
    <m/>
    <n v="1"/>
    <x v="1"/>
    <m/>
    <s v="En cours"/>
  </r>
  <r>
    <x v="3"/>
    <s v="Réhabilitation d'une habitation"/>
    <x v="32"/>
    <s v="- Achat d'une habitation en centre bourg en vue de la création de : 2 appartements et un local destiné aux artistes locaux en vue d'exposition ou travaux pédagogiques et vente de leurs œuvres._x000a_- Lors du Conseil Municipal du 03/05/21, l'intention d'achat a été voté. _x000a_- Surface 300m²_x000a_- Coût estimatif de l'habitation : 150-200 k€, coût estimatif du local atelier : 100-200k€, achat bâtiment :35k€ + HRS._x000a_- Bénéficiaires habitation : 2 habitations_x000a_- Bénéficiaires atelier : création d'un espace culturel abjanais."/>
    <s v="- Etat, région, département, CCPN s'engagent au financement du projet_x000a_- La proposition d'achat s'effectuera lors du prochain Conseil Municipal"/>
    <s v="A préciser"/>
    <s v="- En cours"/>
    <s v="Achat : 3ème trimestre 2021, les travaux suivront"/>
    <m/>
    <m/>
    <m/>
    <n v="1"/>
    <x v="1"/>
    <m/>
    <s v="En cours"/>
  </r>
  <r>
    <x v="3"/>
    <s v="Poursuite du réaménagement du bourg d'Abjat-sur-Bandiat"/>
    <x v="32"/>
    <s v="- Réhabilitation : de place des Marronniers, de la place de la Flambarge au vent, du jardin du Prieuré_x000a_- Abjat a transformé son bourg, traverse mais également fleurissement sans équivalent (+ de 3000 plantes) donc poursuite de la rénovation des différentes places publiques locales._x000a_- Places des Marronniers et de la Flamberge 3700m², jardin du Prieuré 1500m²_x000a_- Coût du projet : 150-200k€_x000a_- Ces aménagements sont destinés à améliorer la qualité de vie locale et aider la vie associative à se développer"/>
    <s v="- Etat, région, département, CCPN s'engagent au financement du projet_x000a_- A cette date le projet est en cours de discussion (visite prochaine d'un architecte)"/>
    <s v="A préciser"/>
    <s v="- En cours"/>
    <s v="Mai 2021 : visite d'un architecte, l'appel d'offre suivra selon l'avis du Conseil Municipal"/>
    <m/>
    <m/>
    <m/>
    <n v="1"/>
    <x v="1"/>
    <m/>
    <s v="En cours"/>
  </r>
  <r>
    <x v="3"/>
    <s v="Construction de vestiaires pour le terrain de football homologué et déplacement des vestiaires actuels sur le terrain d’entraînement"/>
    <x v="30"/>
    <s v="- Etat des lieux : les installations existantes comprennent deux terrains de jeu situés à St Martial de Valette, rue du Moulin Grolier._x000a_Si les terrains répondent aux normes en vigueur, les vestiaires en revanche sont mal situés (il faut traverser une voie) et dans un état très dégradé._x000a_Ainsi, l’état des vestiaires ne permet pas d’accueillir les rencontres correspondant au niveau des meilleures équipes du club (Fédérale 2 et 3)._x000a_- Besoins : il est donc possible de créer des installations répondant aux exigences de la FFF, côté Nord en profitant du nouveau terrain et d’utiliser les installations côté sud pour les entraînements (avec une remise en état minimale)_x000a_- Le projet consiste en la création de nouveaux vestiaires, en construction modulaire par exemple._x000a_- Il devra comprendre : 2 vestiaires de 25 m² chacun, dotés de douches collectives et de sanitaires dédiés ; Un local délégué ; Vestiaires arbitres ; Un espace médical ; Des sanitaires PMR pour le public"/>
    <s v="- Bureau d’études_x000a_- Copil comprenant des usagers, des élus et les représentants des partenaires : Département- Région-Etat et Europe._x000a_- Les fédérations sportives de football et de rugby."/>
    <n v="275000"/>
    <s v="Le chiffrage n’est pas encore connu et les études n’ont pas démarré._x000a_Montant estimatif : _x000a_- Etudes : 30 k€_x000a_- Travaux d'aménagement : 245 k€_x000a_- Montant total : 275 k€"/>
    <s v="- Finalisation des études deuxième semestre 2022._x000a_- Réalisation des travaux en 2023."/>
    <m/>
    <m/>
    <m/>
    <n v="1"/>
    <x v="0"/>
    <m/>
    <s v="Réalisé"/>
  </r>
  <r>
    <x v="3"/>
    <s v="Création d’une deuxième salle du cinéma intercommunal et extension du Hall d’accueil du cinéma actuel"/>
    <x v="30"/>
    <s v="- Etat des lieux : le cinéma intercommunal est actuellement situé Place des Droits de l’homme à Nontron. Il est composé d’un hall d’accueil, d’un espace caisse réduit qui fait également office de bureau, d’une réserve, d’une salle de projection, de sanitaires, et enfin d’une salle de 160 places._x000a_L’entretien des espaces a été une priorité de la CCPN qui souhaite garantir aux spectateurs une qualité et un confort comparables aux salles des cinémas plus urbains._x000a_- Néanmoins, les sanitaires, le hall d’accueil, l’espace caisse deviennent obsolètes. De dimensions réduites, leur état réclame aujourd’hui des rénovations et une extension._x000a_C’est dans le cadre de cette réflexion que l’idée d’accroitre la capacité d’accueil a vu le jour, avec la proposition d’une création d’une deuxième salle, le long de la salle existante._x000a_- L’ATD 24 a donc été missionnée pour faire une esquisse et un projet sommaire. Il ressort de cette étude préalable, la faisabilité de l’opération, avec outre une rénovation complète des espaces déjà existants et l’extension du hall d’accueil, la possibilité de créer une deuxième salle de cinéma, le long de l’actuel équipement._x000a_- Le projet consiste en : La création d’une deuxième salle, plus petite de 75 places dont 3 PMR ; La modification de l’entrée du cinéma pour la déconnecter de la salle des fêtes attenantes ; Des sanitaires PMR pour le public ; L’extension et la modification de l’espace caisse ; L’agrandissement du hall d’accueil afin de permettre les expositions ou manifestations diverses, dans le cadre des événements organisés par l’équipe d’animation"/>
    <s v="- Europe, Etat (DSIL-DETR-FNADT), Région et Département_x000a_- CNC et ADRC_x000a_- Bureau d’études - Copil comprenant des usagers, des élus"/>
    <n v="495000"/>
    <s v="Le chiffrage est  au stade de la faisabilité de l’opération et les études n’ont pas démarré._x000a_Montant estimatif :_x000a_- Etudes : 50 k€_x000a_- Travaux d'aménagement : 80 k€_x000a_- Travaux de création de la zone neuve : 275 k€_x000a_- Acquisitions de mobiliers et de matériels informatiques_x000a_- Aménagements extérieurs et signalétique : 30 k€_x000a_- Montant total : 495 k€"/>
    <s v="- Finalisation des études et des acquisitions d’ici à la fin de cette année 2022._x000a_- Lancement des appels d’offres premier semestre 2023 : _x000a_- Travaux fin 2023_x000a_- Ouverture en 2024."/>
    <m/>
    <m/>
    <m/>
    <n v="1"/>
    <x v="0"/>
    <m/>
    <s v="Réalisé"/>
  </r>
  <r>
    <x v="3"/>
    <s v="Réhabilitation et amélioration de l’efficacité énergétique d’un logement-relais conventionné"/>
    <x v="30"/>
    <s v="- Nature et intérêt du projet : une opération innovante_x000a_- Il y a deux ans, la commune a bénéficié du don de la part d’un particulier d’une maison d’habitation, située au centre-bourg du village, en vue d’une opération d’intérêt général. Conformément à la délibération municipale, il a été décidé de maintenir la vocation de ce bâtiment (hébergement) afin de consolider le potentiel démographique communal. Après examen de différents paramètres du marché locatif du Nontronnais, la commune a opté pour un créneau de clientèle diversifiée absent du secteur. Il s’agira donc d’un logement-relais (ou passerelle) conventionné (agrément PALULOS sollicité auprès du Département), susceptible d’accueillir de façon provisoire un public diversifié, à savoir : des jeunes stagiaires ou apprentis au sein d’établissements locaux ; des salariés saisonniers pour la durée de leurs contrats ; du personnel récemment recruté localement, en attente d’une installation pérenne ; de tout autre actif ou pas à la recherche d’une situation plus stable ; des familles dépourvues d’autres solutions dans l’immédiat. _x000a_- Ce créneau du marché locatif local n’étant pas couvert actuellement (une réalisation quasi-similaire existe à St Pierre de Frugie), il y a une partie de cette demande qui est aujourd’hui insatisfaite, ce qui est préjudiciable à l’installation de nouveaux ménages. Compte tenu de l’intérêt de cette offre locative, le projet proposé par la commune d’Etouars revêt de ce fait une vocation intercommunale (les locataires pourraient par la suite s’installer définitivement sur une autre commune du secteur)._x0009__x000a_- Il va de soi qu’une telle opération nécessite une organisation et gestion adéquates au niveau du planning des locations, de la cohabitation des locataires, de l’entretien des locaux, etc… (un règlement intérieur serait à envisager). D’autre part, il faudra prévoir le mobilier nécessaire en matière d’ameublement et d’équipement de cette maison d’habitation. _x000a_- Pour ce qui est des travaux, trois chambres seront aménagées, ainsi que des espaces de vie en commun, sur une surface habitable totale de 100 m² (les espaces extérieurs seraient relativement limités). Il s’agira donc d’une réhabilitation complète du bâtiment (cf. étude ATD ci-jointe), avec en particulier des mises aux normes accessibilité, sécurité et surtout des aménagements de performance énergétique représentant la moitié des travaux envisagés._x000a__x000a_- Objectifs poursuivis : s’intégrer dans une démarche d’aménagement local _x000a_- Répondre à une demande locative non négligeable inhérente aux besoins d’hébergement temporaire ; Favoriser l’installation de nouveaux jeunes ménages sur le secteur ; Valoriser le patrimoine bâti communal et soutenir l’artisanat local."/>
    <s v="- Etat, Département, Agence Technique Départementale (ATD24),  Communauté de Communes du Périgord Nontronnais."/>
    <n v="165668"/>
    <s v="- Travaux de réhabilitation et d’amélioration de l’efficacité énergétique : 137 600_x000a_- Frais d'ingénierie : 22 952_x000a_- Frais annexe : 5 116_x000a_- Montant total : 165 668_x000a_Mode de financement _x000a_- Etat : 41 280_x000a_- Département : 22 025_x000a_- Autofinancement : 99 363_x000a_- Montant total : 165 668"/>
    <s v="- Consultation et choix du Maître d’œuvre : juin – juillet 2021_x000a_- Elaboration des Etudes APS/APD et permis de construire : juillet – octobre 2021 _x000a_- Appel d’offres et choix des entreprises : novembre – décembre 2021 _x000a_- Engagement des travaux : début 2022_x000a_- Fin des travaux : automne 2022"/>
    <m/>
    <m/>
    <n v="1"/>
    <n v="1"/>
    <x v="0"/>
    <m/>
    <s v="Réalisé"/>
  </r>
  <r>
    <x v="3"/>
    <s v="Extension et aménagement d’une Médiathèque à Nontron"/>
    <x v="30"/>
    <s v="- Extension, rénovation et aménagement mobilier et informatique d’une médiathèque intercommunale dans le schéma et le réseau de lecture publique._x000a_- En plein cœur du bourg de Nontron (dans les locaux de la médiathèque actuelle), à proximité de la mairie, la CCPN a l’ambition de poursuivre son programme de création de médiathèques et achever ainsi son réseau de lecture publique._x000a_- Il s’agit de rénover les locaux existants pour les rendre conformes aux exigences nouvelles de la lecture publique et des usagers des équipements culturels._x000a_- Ce projet se fera sur la base d’un projet culturel et scientifique élaboré en concertation avec les habitants et usagers."/>
    <s v="- Bureau d’études- Copil comprenant des usagers, des élus et les représentants des partenaires : Département- Région-Etat et Europe._x000a_- L’ATD 24 sera missionnée pour la définition du programme sur la base du projet culturel et scientifique._x000a_Le coût d’objectif sera alors déterminé, ainsi que les besoins en termes de locaux._x000a_- C’est à ce moment que sera choisi le bureau d’études en capacité de mener la maîtrise d’œuvre._x000a_- La CCPN travaillera sur ce projet avec un Copil composé pour partie d’élus de la commune concernée, celle-ci devant participer au financement via un fonds de concours : 50 % du reste à charge HT."/>
    <n v="585000"/>
    <s v="Le chiffrage est  au stade de la faisabilité de l’opération et les études n’ont pas démarré._x000a_Montant estimatif :_x000a_- Acquisitions de terrains :_x000a_- Etudes : 70 k€_x000a_- Travaux d'aménagement et d'extension : 400 k€_x000a_- Equipements mobilier : 50 k€_x000a_- Matériels informatiques et audiovisuel : 40 k€_x000a_- Acquisition de collections : 15 k€_x000a_- Signalétique : 10 k€_x000a_- Montant total : 585 k€_x000a_Financeurs à hauteur de 20% du montant total : Europe, Drac, Etat (DETR ou DSIL), Région, Département"/>
    <s v="- Finalisation des études d’ici à la fin de cette année 2023._x000a_- Lancement des appels d’offres premier semestre 2024 : _x000a_- Travaux de la première tranche fin 2024"/>
    <m/>
    <m/>
    <m/>
    <n v="1"/>
    <x v="0"/>
    <m/>
    <s v="Réalisé"/>
  </r>
  <r>
    <x v="3"/>
    <s v="Rénovation du complexe aquatique couvert l’Ovive"/>
    <x v="33"/>
    <s v="- Nontron appartient au bassin versant du Bandiat, ruisseau qui contourne la ville à sa pointe Sud et qui s'écoule d'Est en Ouest. Cette rivière reçoit peu d'affluents à sa traversée du territoire communal. Ceux-ci sont des ruisseaux de faible importance._x000a_- L'un d'entre eux, le Rieu-Merdançon aussi appelé LE RINO, traverse la ville de Nontron du Nord au Sud et se jette dans le Bandiat à la sortie de la ville. Son talweg constitue l'artère principale du réseau de collecte des eaux pluviales de la ville._x000a_- Cet ouvrage ancien, emprunte la rue du 11 novembre, la rue Camille Chabaneau et la rue Antonin Debidour. Ce réseau est difficile d’accès et serpente tantôt sous domaine public tantôt sous les habitations privées._x000a_Des incidents (effondrement ponctuel lors de travaux de réseaux) et des investigations récentes ont mis en évidence d’importantes dégradations au niveau de l’impasse des Laurières et sur l'ensemble du tracé passant sous les habitations et présentant une menace d'effondrement permanente._x000a_- La CCPN a donc pris une compétence spécifique afin de sécuriser ce cours d'eau qui a été largement modifié par l'activité anthropique et ainsi prémunir la population du risque d'effondrement sur les 70 logements concernés par le tracé naturel de ce cours d'eau._x000a_- Le projet de réhabilitation et de sécurisation se décline en quatre phases comme suit :_x000a_PHASE 1 : Acquisition foncière pour permettre la création d'un premier bassin d'orage_x000a_PHASE 2 : Acquisitions foncières pour créer des accès au RINO &amp; création de ces accès_x000a_PHASE 3 : Création d'un bassin d'orage &amp; réhabilitation d'une partie de réseau_x000a_PHASE 4 : Création exutoire en sortie du bassin n°2 et sécurisation/ réhabilitation du RINO"/>
    <s v="- Europe, Etat, Région, Département, Bureau d’études"/>
    <n v="8210000"/>
    <s v="Les études de la Phase 1 ont été réalisées, cependant les éléments financiers des Phases 2, 3 et 4 ne sont qu’une estimation issue d’une étude globale réalisée en 2017 par un bureau d’étude. Le plan de financement prévisionnel est comme suit :_x000a_- Phase 1 : 650 k€_x000a_- Phase 2 : 860 k€_x000a_- Phase 3 : 2 300 k€_x000a_- Phase 4 : 4 400 k€_x000a_- Montant total : 8 210 k€ _x000a_- Autofinancement à hauteur de 20%"/>
    <s v="2021-2022 - PHASE 1 : Acquisition foncière pour permettre la création d'un premier bassin d'orage_x000a_- Acquisition d'une propriété foncière en aval du bassin versant naturel du RINO et de sa zone canalisée sous domaine privé_x000a_- Création d'un bassin d'orage de 800m3 équipé d’un organe de régulation afin de stabiliser le débit par temps de pluie s'évacuant dans la partie canalisée et ainsi éviter la dégradation de l'ouvrage_x000a__x000a_2022-2023 - PHASE 2 : Acquisitions foncières pour créer des accès au RINO &amp; création de ces accès_x000a_- Acquisition de deux propriétés sur le tracé du RINO dans le secteur de la Rue Antonin Debidour, secteur non exploré à ce jour en raison du risque d'effondrement et en l'absence d'accès sécurisés._x000a_- Création de 2 accès sécurisés au RINO permettant une exploration approfondie et l'accès aux entreprises dans l'objectif d'une réhabilitation complète de l'ouvrage._x000a__x000a_2023-2024 – PHASE 3 : Création d'un bassin d'orage &amp; réhabilitation d'une partie de réseau_x000a_- Création du 2ème bassin d'orage prévue dans l'étude de modélisation hydraulique permettant d'assurer une régulation du débit lors d'une pluie cinquantenale._x000a_- Réhabilitation et création d'un réseau de collecte et de transit des eaux issues du bassin versant naturel du RINO afin de limiter l'érosion de l'ouvrage historique dégradé par les trop fortes vitesses par temps de pluie._x000a__x000a_2024-2025 – PHASE 4 : Création exutoire en sortie du bassin n°2 et sécurisation/ réhabilitation du RINO_x000a_- Création d'un exutoire spécifique pour le bassin n°2 afin de dévoyer plus de 60% du débit de pluie transitant dans l'ouvrage historique sous domaine privé._x000a_- Fin de la réhabilitation/sécurisation du tracé historique du RINO."/>
    <m/>
    <m/>
    <m/>
    <n v="1"/>
    <x v="0"/>
    <m/>
    <s v="Réalisé"/>
  </r>
  <r>
    <x v="3"/>
    <s v="Création et aménagement d’une Médiathèque à Piégut"/>
    <x v="30"/>
    <s v="- Création et aménagement mobilier et informatique d’une médiathèque intercommunale dans le schéma et le réseau de lecture publique._x000a_- En plein cœur du bourg de Piégut, à proximité de la mairie, la CCPN a l’ambition de poursuivre son programme de création de médiathèques et achever ainsi son réseau de lecture publique."/>
    <s v="- Bureau d’études-Copil composé des différents partenaires (première réunion au mois de mai 2021 pour un dépôt du projet au stade ATD en avril 2022), _x000a_- Les partenariats seront techniques et financiers : technique : définition des besoins et des espaces, rédaction du Projet scientifique et culturel ; Financier : subvention de 80% pour les études, les travaux, l’équipement informatique et vidéo, l’aménagement mobilier intérieur et extérieur, acquisitions des collections, participation aux frais de recrutement d’un personnel dédié à l’animation du lieu en lien avec l’équipe des bénévoles._x000a_- Il est à noter que le projet fait l’objet d’un portage bilatéral : CCPN et Mairie de Piégut-Pluviers. La mairie participera financièrement, via un fonds de concours de la moitié HT du reste à charge de la CCPN après les financements accordés."/>
    <n v="600000"/>
    <s v="- Le plan de financement est en cours. Une fois le projet scientifique et culturel rédigé et validé par les partenaires, l’ATD 24 réalisera une étude de programmation qui permettra le choix d’un bureau d’études._x000a_- Le chiffrage est donc estimatif et s’appuie sur un projet du même type réalisé l’an passé à St Pardoux la Rivière._x000a_- Etudes : 70 k€_x000a_- Travaux d'aménagement : 350-400 k€_x000a_- Mobilier : 30 k€_x000a_- Informatique et matériel audiovisuel : 30 k€_x000a_- Signalétique : 15 k€_x000a_- Aménagement extérieur : 30 k€_x000a_- Acquisitions des collections : 25 k€_x000a_- Montant total : 600 k€_x000a_- Autofiancement à 20%"/>
    <s v="- Finalisation des études  d’ici à la fin avril 2022_x000a_- Lancement des appels d’offres premier semestre 2022 : _x000a_- Travaux fin 2022_x000a_- Durée des travaux : 12 mois."/>
    <m/>
    <m/>
    <m/>
    <n v="1"/>
    <x v="0"/>
    <m/>
    <s v="Réalisé"/>
  </r>
  <r>
    <x v="3"/>
    <s v="Aménagement d’un pole pédagogique et de bureaux de type « hôtel d’entreprise »"/>
    <x v="33"/>
    <s v="- La production et la distribution de l’eau potable a été assurée par le syndicat intercommunal des Eaux (S.I.D.E.) de la région de Nontron depuis 1962. Devenu compétence de la Communauté de Communes du Périgord Nontronnais au 1er janvier 2018, le SIDE de la région de Nontron est aujourd'hui un acteur incontournable dans le Périgord Vert, pour tout ce qui concerne la gestion de la ressource en eau._x000a_- Expert technique reconnu dans ce domaine, il souhaite désormais élargir son champ de compétences en réalisant des actions de communication et d'animation auprès du public._x000a_- En effet, informer les usagers (particuliers, entreprises, établissements publics, ...) et les sensibiliser à un usage raisonné et à la préservation des ressources en eau est de la responsabilité du gestionnaire de ces ressources._x000a_- La Régie de l’Eau dispose d’un bâtiment de 400m² au sol sur 2 niveaux implanter dans le centre de la Ville centre de Nontron._x000a_- Elle envisage donc la création au rez de chaussée d'un pôle pédagogique, offrant au public un support de compréhension ludique, pour le sensibiliser à l'importance de la ressource en eau. Des partenariats pourront être élaborés avec les écoles, collèges et lycées, les centres de loisirs, les offices de tourisme et les différentes associations présentes dans le Périgord Vert pour accueillir des groupes selon une fréquence mensuelle toute l'année et bimensuelle au printemps et en été._x000a_L’espace pédagogique de la Maison de l’Eau a pour objectif de devenir un centre de ressources qui vise à développer des comportements écocitoyens en participant à la formation des scolaires et à la sensibilisation du grand public._x000a_- L’équipe d’animateurs permanents partagées avec les associations présentes sur le territoire (PNR PL, CPIE, Tissus associatif), développera une offre pédagogique délivrée gratuitement (ou à un coût minime) dans le cadre de la mission de service public de la Régie de l’Eau, en soutien des professeurs et plus généralement, en réponse aux attentes des usagers de l’eau et aux enjeux du territoire en matière de développement durable._x000a_Chaque année, il est estimé que plus de 5000 personnes pourront bénéficier d’animations initiées à l’attention des scolaires, de la maternelle aux formations post-baccalauréat, mais également des associations, du grand public, des entreprises, des structures spécialisées._x000a_- D’une durée de 2 heures, le parcours pédagogique proposé par la Maison de l’Eau s’articulera autour des thèmes du cycle domestique et naturel de l’eau, de la maîtrise des consommations, de la protection de la biodiversité et des métiers. Une approche interactive, des dégustations d’eau et des activités expérimentales réalisées en laboratoire jalonnent la visite._x000a_- En substance, le projet élaboré par le cabinet d’architecte sur le bâti existant permet de créer au rez de chaussé en ensemble de pièces composées d’un hall pédagogique, de 2 bureaux, d’un auditorium de 70 places, d’un laboratoire de démonstration et d’une salle de réunion pouvant accueillir 40 personnes._x000a_L’étage du bâtiment d’une surface utile de 400m² serait dédié à la création de 10 bureaux, d’une salle de reprographie et de 2 salles de réunions._x000a_- Afin de créer une dynamique autour de la gestion de ce bâtiment en dehors des plages dédiées à l’aspect pédagogique, l’ensemble des pièces seront mutualisables et gérées à la manière d’un hôtel d’entreprise afin de permettre à l’ensemble des acteurs locaux de l’utiliser à d’autres fins (télétravail, réunions, colloques, scolaires, associatifs…)._x000a_- A terme, l’emploi d’une personne en charge de la gestion et de l’animation de ce projet pourra être envisagé."/>
    <s v="- Europe, Etat, Région, Département, CPIE et mairie_x000a_- Parc Naturel Régional Périgord Limousin"/>
    <n v="1268445"/>
    <s v="- Les travaux de réhabilitation ont été estimé par le Cabinet d’Architecture en 2021, cependant le coût des équipements pédagogiques n’est qu’estimatif :_x000a_- Travaux : 1 108 445 €_x000a_- Equipement : 160 k€_x000a_- Montant total : 1 268 445 €_x000a_- Autofinancement à hauteur de 20%"/>
    <s v="- 2021-2022 - Travaux de réhabilitation du bâtiment_x000a_- 2021-2022 – Création du parcours pédagogique_x000a_- 2023 – Ouverture au public"/>
    <m/>
    <n v="1"/>
    <n v="1"/>
    <n v="1"/>
    <x v="0"/>
    <m/>
    <s v="Réalisé"/>
  </r>
  <r>
    <x v="3"/>
    <s v="Dérivation de la Doüe du plan d’eau de Moulin Pinard (Le Bourdeix)"/>
    <x v="33"/>
    <s v="- La Régie de l’Eau projette la dérivation du ruisseau &quot;la Doüe&quot;, sur la commune du Bourdeix, afin de supprimer la traversée du plan d'eau de Moulin Pinard qui est sa principale ressource en eau brute. _x000a_- L'objectif est d'améliorer la gestion du plan d'eau, utilisé pour l'alimentation en eau potable du Syndicat et permettre de le vidanger régulièrement conformément à la règlementation et ainsi limiter l’apparition de cyanobactérie._x000a_- Les travaux comprendront : La création d’un barrage en terre à l'amont de la retenue de façon à isoler le plan d’eau vis-à-vis de la Doüe et du ruisseau des Forges ; _x0009_La création d'un ouvrage en génie civil pour alimenter la retenue ; La création d'un ouvrage en génie civil pour alimenter la dérivation ; La création d'un nouveau lit pour la dérivation en rive gauche de la retenue jusqu’en amont du moulin de Pinard ; Le remblaiement de la retenue en amont du nouveau barrage et la recréation des lits des deux cours d’eau ; La création d'un bassin de décantation en aval du barrage pour permettre la vidange._x000a_- A terme, après sa mise en service, la dérivation aura une incidence positive sur la qualité des eaux du ruisseau et sur le milieu naturel environnant :_x000a_- Qualité physico-chimique : le réchauffement des eaux par transit dans le plan d'eau et surverse au niveau du barrage sera supprimé dans sa plus grande majorité, permettant la restitution d'eaux plus fraiches à l'aval du plan d'eau ; d'où réduction du risque d'eutrophisation du cours d'eau. _x000a_- Qualité biologique : l'amélioration de la qualité physico-chimique de l'eau du ruisseau sera bénéfique pour sa qualité biologique ; de plus, les aménagements prévus empêcheront le transfert des poissons de 2ème catégorie vers le ruisseau de 1ère catégorie._x000a_- Qualité écologique : les travaux projetés permettront de garantir un débit minimum biologique sur le ruisseau, mais également de restaurer la dynamique de l'écoulement et le transport des sédiments. Bien que la forte pente de l'extrémité aval de la dérivation, de même que la présence naturelle d'un chaos rocheux un peu plus bas, ne permettent pas la dévalaison des poissons, la dérivation rétablira en partie la continuité écologique de ce tronçon._x000a_- Zone humide : la construction du barrage amont et le remblaiement à l'amont de celle-ci induiront la création une zone humide._x000a_- La dérivation aura également une incidence positive sur la gestion du plan d'eau : Limitation de l'envasement ; Simplification les vidanges ; Protection de la ressource en cas de pollution."/>
    <s v="- Europe, Etat, Région, Département, bureau d'étude_x000a_- Agence de l'Eau Adour Garonne"/>
    <n v="1282430"/>
    <s v="- Travaux : 1 282 430 €_x000a_- Autofinancement à hauteur de 20%"/>
    <s v="- Démarrage des travaux estimés pour mars 2022"/>
    <m/>
    <m/>
    <n v="1"/>
    <m/>
    <x v="0"/>
    <m/>
    <s v="Réalisé"/>
  </r>
  <r>
    <x v="3"/>
    <s v="Aménagement d'espaces de détente de jeux"/>
    <x v="34"/>
    <s v="- Aménagement d'un espace de détente et de jeux enfants au jardin public_x000a_- Transition écologique_x000a_- Accueil des touristes et des personnes en pause sur l'aide de la sapinière_x000a_Dans le jardin public et sur l'aire de repos de la Sapinière, aménagement de toilettes sèches, tables de pique-nique. Zone de détente enfant de style city-park ou aire de jeu."/>
    <s v="- Pourrait être un projet de l'Amicale Laïque, dans le cadre de l'opération Budget Participatif du Conseil Départemental. Une mise à disposition de l'aire à la commune pourrait être envisagée. L'aire de la Sapinière est le domaine du Conseil Départemental. Toutefois, elle est intégrée à l'entrée du bourg, des tables sont disposées mails il n'y a pas de WC. Les utilisateurs de l'aire vont faire leurs besoins dans les jardins et parc attenant."/>
    <s v="A préciser"/>
    <s v="- En cours"/>
    <m/>
    <m/>
    <m/>
    <m/>
    <n v="1"/>
    <x v="1"/>
    <m/>
    <s v="En cours"/>
  </r>
  <r>
    <x v="3"/>
    <s v="Espace d'animation et vie sociale, culturelle et sportive"/>
    <x v="34"/>
    <s v="- Construction d'un équipement multi-usage : ateliers associatifs, vestiaires et sanitaires du stade, lieu de stockage matériel associatif. Bâtiment à énergie positive avec photovoltaïque. Espace atelier dont atelier numérique. Cet espace d'animation, de vie sociale et de vie culturelle sur le site du stade d'Aubignac permettra de mettre en conformité les sanitaires et les vestiaires du stage (programmation ADAP)."/>
    <s v="- Demande d'étude à l'Agence Technique Départementale et au SDE24."/>
    <s v="A préciser"/>
    <s v="- En cours"/>
    <m/>
    <m/>
    <m/>
    <n v="1"/>
    <n v="1"/>
    <x v="1"/>
    <m/>
    <s v="En cours"/>
  </r>
  <r>
    <x v="3"/>
    <s v="Aménagement de l'intérieur de l'Eglise"/>
    <x v="34"/>
    <s v="- Dans la poursuite des travaux extérieurs effectués en 2021, aménagement et restauration intérieure : traitement des murs intérieurs, système de chauffage et éclairage, mise aux normes éléctriques."/>
    <s v="- DETR, Fondation du patrimoine"/>
    <s v="A préciser"/>
    <s v="- En cours"/>
    <m/>
    <m/>
    <m/>
    <m/>
    <n v="1"/>
    <x v="1"/>
    <m/>
    <s v="En cours"/>
  </r>
  <r>
    <x v="3"/>
    <s v="Poursuite de la rénovation de l'école"/>
    <x v="34"/>
    <s v="- Poursuite de la rénovation de l'école : impact énergétique, maîtrise de la qualité de l'air, traitement de la façade (crépis, volets, huisseries), traitement de la façade de l'école, changement des fenêtres, hydrogommage des pierres, reponçage des volets, traitement de l'ensemble des volets bois et peinture, maîtrise de la qualité de l'air (Radon-CO2)"/>
    <s v="- Les devis vont être demandés. Programmation sur 2022/2023"/>
    <s v="A préciser"/>
    <s v="- En cours"/>
    <m/>
    <m/>
    <m/>
    <n v="1"/>
    <m/>
    <x v="1"/>
    <m/>
    <s v="En cours"/>
  </r>
  <r>
    <x v="3"/>
    <s v="Travaux de rénovation énergétique de l'école communale de St Martial de Valette"/>
    <x v="35"/>
    <s v="- Il s'agit de prévoir des travaux destinés à améliorer le confort des élèves et à diminuer la facture énergétique de l'école, la dépense annuelle de chauffage se monte à 10 k€._x000a_- L'école se compose de 3 bâtiments distincts : maternelle, cantine et école primaire (du CE1 au CM2 et Ulis)._x000a_- Le projet est en cours de réflexion et ne pourra être mené à bien qu'après un audit conduit par le SDE24. Il s'agit d'un plan pluriannuel de travaux en 3 ou 4 ans : maternelle (isolation des sols et murs, mise aux normes électriques, remplacement du mode de chauffage) ; école (réfection et isolation des sols de la moitié restante du bâtiment, cantine : réfection du crépi de la façade) ; remplacement du mode de chauffage qui gère école et cantine."/>
    <s v="- SDE 24 pour ce qui est de l'audit énergétique des bâtiments de l&quot;école. Des contacts ont été pris en ce sens._x000a_- Le Conseil Départemental et l'Etat pour subventionner une partie du budget dédié. Le plan étant au stade de la réflexion, aucune demande n'a été faite pour le moment."/>
    <s v="A préciser"/>
    <s v="- En cours"/>
    <s v="-  2ème semestre 2021 : audit énergétique sous l'égide du SDE 24_x000a_- Année 2022 : Isolation des murs et sols de la maternelle + Chauffage_x000a_- Année 2023 : Isolation sol de l'école et réfection crépi cantine_x000a_- Année 2024 : Remplacement du mode de chauffage école + cantine"/>
    <m/>
    <m/>
    <n v="1"/>
    <n v="1"/>
    <x v="1"/>
    <m/>
    <s v="En cours"/>
  </r>
  <r>
    <x v="3"/>
    <s v="Création d'un bâtiment technique avec panneaux solaires"/>
    <x v="36"/>
    <s v="- Création d'un bâtiment technique_x000a_- Panneaux solaire sur le bâtiment avenue de l'école"/>
    <s v="- SDE 24, bureau d'études"/>
    <s v="A préciser"/>
    <s v="- Montant estimatif :_x000a_- Bâtiment : 35 k€"/>
    <s v="- Démarrage des travaux du bâtiment technique : 2022_x000a_- Démarrage des travaux pour le photovoltaïque : 2023"/>
    <m/>
    <m/>
    <n v="1"/>
    <n v="1"/>
    <x v="1"/>
    <m/>
    <s v="En cours"/>
  </r>
  <r>
    <x v="3"/>
    <s v="Garage de mécanique automobile"/>
    <x v="37"/>
    <s v="- Livrer un local à équiper, reste  à charge du partenaire, à Milhac-Auto, garage historique de la commune"/>
    <m/>
    <n v="409639"/>
    <s v="- CD24 : 91160€_x000a_DETR : 91160€_x000a_DSIL : 9700€_x000a_Auto: 45000€_x000a_Autofinancement: 172619€"/>
    <s v="- Appel d'offres juin 2021_x000a_Travaux octobre 2021-juin 2022"/>
    <m/>
    <n v="1"/>
    <m/>
    <m/>
    <x v="0"/>
    <m/>
    <s v="Réalisé"/>
  </r>
  <r>
    <x v="3"/>
    <s v="Réhabilitation d'une salle informatique en restaurant scolaire"/>
    <x v="38"/>
    <s v="- Réhabiliter la salle informatique inusitée de l'école en restaurant scolaire pour remplacer l'ancien bâtiment vieillissant et créer un jardin potager à vocation pédagogique"/>
    <m/>
    <s v="A préciser"/>
    <s v="- En cours"/>
    <s v="- 2023-2024"/>
    <m/>
    <m/>
    <m/>
    <n v="1"/>
    <x v="1"/>
    <m/>
    <s v="Réalisé"/>
  </r>
  <r>
    <x v="3"/>
    <s v="City Five"/>
    <x v="38"/>
    <s v="- Transformation d'un ancien terrain de tennis abandonné en City Stade pour le club de football et l'école"/>
    <s v="- FFF, Agence Nationale du Sport, CD24, Commune"/>
    <n v="63001"/>
    <s v="- ANS : 31356€_x000a_Autofinancement: 43455€"/>
    <s v="- début des travaux 2021-2022"/>
    <m/>
    <m/>
    <m/>
    <n v="1"/>
    <x v="0"/>
    <m/>
    <s v="Réalisé"/>
  </r>
  <r>
    <x v="3"/>
    <s v="Groupe scolaire Remplacement du système de chauffage et isolation des bâtiments"/>
    <x v="38"/>
    <m/>
    <s v="- SDE24, Etat, CD24"/>
    <s v="A préciser"/>
    <s v="- En cours"/>
    <s v="- 2022-2023"/>
    <m/>
    <m/>
    <n v="1"/>
    <m/>
    <x v="1"/>
    <m/>
    <s v="En cours"/>
  </r>
  <r>
    <x v="3"/>
    <s v="Mairie : réaménagement total des locaux de l'accueil de la mairie avec intégration d'une agence postale"/>
    <x v="38"/>
    <s v="- La Poste prévoit la fermeture du bureau à Court terme. Le projet consiste en la création d'un bureau &quot;agence postale&quot; dans la mairie. "/>
    <s v="- La Poste"/>
    <n v="50000"/>
    <s v="- La Poste: 40000€_x000a_Autofinancement: 10000€"/>
    <s v="- 2022"/>
    <m/>
    <m/>
    <m/>
    <n v="1"/>
    <x v="0"/>
    <m/>
    <s v="Réalisé"/>
  </r>
  <r>
    <x v="3"/>
    <s v="Route du Gros Chêne: réfection complète de la voirie"/>
    <x v="38"/>
    <s v="- Réfection de la route abîmée par le trafic important et les travaux de réfection du pont RD93-Route de Mareuil"/>
    <m/>
    <n v="51000"/>
    <s v="- Autofinancement : 100%"/>
    <s v="- 2021-2022"/>
    <m/>
    <m/>
    <m/>
    <n v="1"/>
    <x v="0"/>
    <m/>
    <s v="Réalisé"/>
  </r>
  <r>
    <x v="3"/>
    <s v="Création de logement (ancienne école)"/>
    <x v="39"/>
    <s v="- Création d'un logement conventionné dans une ancienne école, aujourd'hui désaffectée. Ce logement sera certifié CEE."/>
    <s v="- ATD24, SDE 24"/>
    <s v="120 000 à 140 000"/>
    <s v="- En cours"/>
    <s v="- 3e trimestre 2021 étude par l'atd 24_x000a_2022 demande de subventions_x000a_2023 demande DETR_x000a_2023 Consulation d'architectes maîtres d'œuvres_x000a_Achèvement 2024"/>
    <m/>
    <m/>
    <m/>
    <n v="1"/>
    <x v="1"/>
    <m/>
    <s v="En cours"/>
  </r>
  <r>
    <x v="3"/>
    <s v="Rénovation de logements (presbytère)"/>
    <x v="39"/>
    <s v="- Isolation des combles, remplacement des menuiseries, isolation plancher, VMC, chauffe-eau thermodynamique. _x000a_Les matériaus seront biosourcés"/>
    <s v="- Energio; STD24"/>
    <n v="42600"/>
    <s v="- CD : 25%_x000a_Etat 35%_x000a_Région: 8000€_x000a_Autofinancement : 9040€"/>
    <s v="- 2022-2023"/>
    <m/>
    <m/>
    <n v="1"/>
    <m/>
    <x v="0"/>
    <m/>
    <s v="Réalisé"/>
  </r>
  <r>
    <x v="3"/>
    <s v="Restauration et sécurisation de la salle polyvalente"/>
    <x v="39"/>
    <s v="- Désamiantage, isolation, renforcement de la charpente_x000a_Toiture PV avec injection au réseau. "/>
    <s v="- ATD24; SDE24"/>
    <s v="250 000 à 300 000"/>
    <s v="- En cours"/>
    <s v="- Fin 2021 étude ATD 24_x000a_2023 demande de subventions_x000a_2024 consulation architecte_x000a_2025 travaux"/>
    <m/>
    <m/>
    <m/>
    <n v="1"/>
    <x v="1"/>
    <m/>
    <s v="En cours"/>
  </r>
  <r>
    <x v="3"/>
    <s v="Rénovation de logements (mairie)"/>
    <x v="39"/>
    <s v="- Isolation des combles, remplacement des menuiseries, isolation plancher, VMC, chauffe-eau thermodynamique. _x000a_Les matériaus seront biosourcés"/>
    <s v="- Energio; STD24"/>
    <n v="26600"/>
    <s v="- CD 25%_x000a_Etat 35%_x000a_Autofinancement 10640€"/>
    <s v="- 2022-2023"/>
    <m/>
    <m/>
    <n v="1"/>
    <m/>
    <x v="0"/>
    <m/>
    <s v="Réalisé"/>
  </r>
  <r>
    <x v="3"/>
    <s v="Mise aux normes et accessibilité - sanitaires"/>
    <x v="40"/>
    <s v="- Mise aux normes et accesibilité des sanitaires de l'école, la cantine, la salle des fêtes, le local des chasseurs"/>
    <s v="- Association des handicapés"/>
    <s v="A préciser"/>
    <s v="- En cours"/>
    <m/>
    <m/>
    <m/>
    <m/>
    <n v="1"/>
    <x v="1"/>
    <m/>
    <s v="En cours"/>
  </r>
  <r>
    <x v="3"/>
    <s v="Aménagement touristique de la zone de l'étang du Pouyol"/>
    <x v="40"/>
    <s v="- Pêche, aménagement paysagier, création de chemins de promenade_x000a_Mise aux normes de l'étang"/>
    <s v="- ATD24 ; PNR"/>
    <s v="A préciser"/>
    <s v="- En cours"/>
    <m/>
    <m/>
    <n v="1"/>
    <m/>
    <n v="1"/>
    <x v="1"/>
    <m/>
    <s v="En cours"/>
  </r>
  <r>
    <x v="3"/>
    <s v="Economies d'énergie"/>
    <x v="40"/>
    <s v="- Economies d'énergie sur les bâtiments communaux : mairie, logements communaux, local associatif, école, cantine, salle des fêtes, local des chasseurs_x000a_-isolation, chauffage, remplacement des ballons d'eau chaude  par des moyens moins énergivores"/>
    <s v="- SDE24"/>
    <s v="A préciser"/>
    <s v="- En cours"/>
    <m/>
    <m/>
    <m/>
    <n v="1"/>
    <m/>
    <x v="1"/>
    <m/>
    <s v="En cours"/>
  </r>
  <r>
    <x v="3"/>
    <s v="Sécurisation de la carrière"/>
    <x v="40"/>
    <s v="- Sécuriser l'ancienne carrière située derrière le bâtiment communal"/>
    <m/>
    <s v="A préciser"/>
    <s v="- En cours"/>
    <m/>
    <m/>
    <m/>
    <m/>
    <n v="1"/>
    <x v="1"/>
    <m/>
    <s v="En cours"/>
  </r>
  <r>
    <x v="3"/>
    <s v="Traversée du bourg de Javerlhac"/>
    <x v="38"/>
    <s v="- Réaménagement total de la traversée d'une partie du bourg de Javerlhac le long de la RD75 : réfection totale des réseaux d'assainissement et eaux pluviales, réfection totale des tottoirs en prenant en compte leur accessibilité, réfection totale de la chaussée sur environ 600m, mise en place d'un plan de Mise en accessibilité de la voirie et des espaces publics "/>
    <s v="- DDT24; SDE24; Orange"/>
    <n v="1700000"/>
    <s v="- Prêt"/>
    <s v="- travaux envisagées 2022-2023"/>
    <m/>
    <m/>
    <m/>
    <n v="1"/>
    <x v="0"/>
    <m/>
    <s v="Réalisé"/>
  </r>
  <r>
    <x v="3"/>
    <s v="Aménagement paysager et d'une desserte pour le projet de Périgord habitat &quot;Construction de logements sociaux&quot;"/>
    <x v="38"/>
    <s v="- Périgord Habitat envisage la construction de six logements collectifs à caractère social. _x000a_La Commune s'engage à aménager des accès PMR au rez-de-chaussée de l'ensemble des logements avec places de parking dédiées et la création d'un jardin partagé et des déplacements doux vers le  Centre-bourg._x000a_Le projet consiste en l'aménagement de la desserte du projet immobilier de Périgord Habitat :_x000a_- réseaux assainissement, eau, électricité, téléphonie, parking et voirie."/>
    <s v="-  Périgord Habitat qui réalise son projet immobilier (construction de 6 logements)_x000a_- La Régie Assainissement et la Régie Eau de la CCPN_x000a_- Le SDE 24 pour l'éclairage public et l'électrification_x000a_- Orange pour le réseau téléphonie_x000a_- Le Conseil départemental de la Dordogne_x000a_- La Commune"/>
    <n v="60000"/>
    <s v="- Prêt"/>
    <s v="- 2022-2023"/>
    <m/>
    <m/>
    <m/>
    <n v="1"/>
    <x v="0"/>
    <m/>
    <s v="Réalisé"/>
  </r>
  <r>
    <x v="3"/>
    <s v="Remplacement du système de chauffage et isolation intérieure de la salle des sports et pose de panneaux photovoltaïques"/>
    <x v="38"/>
    <s v="- 1-Isolation de la salle de gym et de judo_x000a_2-Changement du système de chauffage actuellement électrique très énergivore_x000a_3-Pose de panneaux photovlotaïques sur la partie Sud de la toiture. "/>
    <s v="- L'État_x000a_- Le Conseil départemental_x000a_- Le SDE 24 : un audit en cours permettra de définir les travaux réels  à engager et leurs coûts_x000a_- La Commune"/>
    <s v="A préciser"/>
    <s v="- En cours"/>
    <s v="- 2023"/>
    <m/>
    <m/>
    <n v="1"/>
    <m/>
    <x v="1"/>
    <m/>
    <s v="En cours"/>
  </r>
  <r>
    <x v="3"/>
    <s v="Création d’un local &quot;Ado&quot;"/>
    <x v="30"/>
    <s v="- Etat des lieux : la CCPN mène depuis plusieurs années une politique auprès des adolescents du territoire._x000a_Cette politique vise à donner aux jeunes entre 12 et 18 ans des moments de loisirs et de rencontres autour d’activités et d’animations sous la responsabilité d’animateurs formés._x000a__x000a_Aujourd’hui les chantiers citoyens apparaissent comme un axe majeur de la construction de cette politique puisqu’ils permettent de rassembler des jeunes autour de chantiers pour les communes et la Communauté de communes._x000a_L’intérêt général et les missions de service public sont donc les notions au cœur de l’engagement des jeunes et de leurs animateurs._x000a_En remplissant ces objectifs les adolescents constituent une cagnotte qui est ensuite utilisée pour financer des séjours à la mer ou à la montagne._x000a__x000a_Outre ces activités les adolescents reçoivent une écoute, des informations, des conseils, bénéficient d’activités, de sorties et de loisirs, le tout dans une ambiance chaleureuse où chacun est heureux de rencontrer les autres._x000a__x000a_Pour parfaire cette construction il manque désormais un lieu dédié, aménagé et confié à l’équipe d’animation pour l’accueil des jeunes._x000a__x000a_La CCPN a donc le projet de créer cet espace qui se composera :_x000a_-d’une salle d’activités et de convivialité d’environ 80 m2 (dans cet espace sera prévu également un espace de documentation et d’information)_x000a_-de sanitaires PMR et d’une salle d’eau_x000a_-d’un réfectoire pour une trentaine de convives_x000a_-d’une salle de réchauffe des plats-coin cuisine_x000a_-de deux bureaux pour l’équipe d’animation_x000a_-d’un coin calme pour pouvoir réviser ou faire ses devoirs_x000a__x000a_La surface totale sera d’environ 160 m2._x000a__x000a_Un aménagement extérieur pourra également être prévu, le cas échéant._x000a_Le projet comprendra un volet équipement mobilier, informatique et audiovisuel._x000a_"/>
    <s v="- Bureau d’études- Copil- les représentants des partenaires : Département- Région-Etat et Europe._x000a_- Services Jeunesse et équipe d’animation avec concertation des usagers."/>
    <n v="350000"/>
    <s v="- En cours"/>
    <s v="- Etudes : 2021,_x000a_Consultations des entreprises dans le premier semestre 2022_x000a_Travaux deuxième semestre 2022_x000a_Ouverture du local : 2023_x000a_"/>
    <m/>
    <m/>
    <m/>
    <n v="1"/>
    <x v="0"/>
    <m/>
    <s v="Réalisé"/>
  </r>
  <r>
    <x v="3"/>
    <s v="Poursuite du programme d’investissement bâtimentaire"/>
    <x v="30"/>
    <s v="- Etat des lieux : la CCPN dispose d’un parc bâtimentaire important constit_x000a_Dans ce cadre, la CCPN a confié au Symba (syndicat mixte) la mise en œuvre du programme de travaux de restauration des rivières Bandiat, Doue et leurs affluents, sur la base d’une programmation établie par le PNR._x000a_- Ce programme comprend notamment des travaux de réfection des berges, de la ripisylve…"/>
    <s v="- Bureau d’études- Copil- les représentants des partenaires : Département- Région-Etat et Europe._x000a_Agence de l’eau-SYMBA"/>
    <n v="500000"/>
    <s v="- En cours"/>
    <s v="- Première tranche année 2021._x000a__x000a_Deuxième tranche 2022._x000a__x000a_Troisième tranche 2023_x000a__x000a_Ensuite, 2 autres tranches\2024 et 2025._x000a_"/>
    <m/>
    <m/>
    <n v="1"/>
    <n v="1"/>
    <x v="0"/>
    <m/>
    <s v="Réalisé"/>
  </r>
  <r>
    <x v="3"/>
    <s v="Poursuite du programme de réaménagement des traverses de Bourg"/>
    <x v="30"/>
    <s v="- Etat des lieux : la CCPN a engagé un programme d’aides aux communes désireuses d’effectuer des travaux de réaménagement de leur traverse de Bourg._x000a_Dans ce cadre, la CCPN a déjà pris la décision de participer à plusieurs actions de ce type :_x000a_*Bourg de St Barthélémy de Bussières (opération achevée)._x000a_*Bourg de Piégut et de Saint Estèphe (Lieu-dit Lacaujamet)_x000a_*Bourg dAbjat sur Bandiat,_x000a__x000a_Afin de permettre à la CCPN de verser un fonds de concours la Communauté de communes a défini son intérêt communautaire de sorte à verser la somme de 100 000 € maximum aux bourgs, et 200 000 € à ceux considérés comme structurants._x000a__x000a__x000a__x000a__x000a__x000a__x000a__x000a__x000a__x000a__x000a__x000a__x000a__x000a__x000a__x000a_"/>
    <s v="- Bureau d’études- Copil- les représentants des partenaires : Département- Région-Etat et Europe."/>
    <s v="A préciser"/>
    <s v="- En cours"/>
    <s v="- Première tranche année 2021._x000a__x000a_Deuxième tranche 2022._x000a__x000a_Troisième tranche 2023_x000a__x000a_Ensuite, 2 autres tranches\2024 et 2025._x000a__x000a__x000a__x000a__x000a__x000a__x000a__x000a__x000a_"/>
    <m/>
    <m/>
    <m/>
    <n v="1"/>
    <x v="1"/>
    <m/>
    <s v="En cours"/>
  </r>
  <r>
    <x v="3"/>
    <s v="Poursuite du schéma de voirie intercommunale"/>
    <x v="30"/>
    <s v="- Etat des lieux : dans ses compétences la CCPN a celle de la Voirie d’intérêt communautaire._x000a_Dans ce cadre, la CCPN a élaboré un schéma de voirie afin de définir l’ensemble des voies revêtant un intérêt communautaire à l’aune des critères retenus par le Conseil communautaire dans la définition de son intérêt communautaire._x000a__x000a_Ce programme sur 5 ans a été amorcé en 2019 et fait l’objet de fonds de concours des communes concernées._x000a__x000a_Cette mutualisation des crédits donne un effet démultiplicateur aux investissements et des travaux conséquents ont pu être lancés sur l’ensemble du territoire._x000a__x000a_Désormais, il reste à achever ce programme et à lancer l’élaboration d’un nouveau schéma pour la période 2024-2028._x000a__x000a__x000a__x000a__x000a__x000a__x000a__x000a__x000a__x000a__x000a__x000a__x000a__x000a_"/>
    <s v="- Bureau d’études- Copil- les représentants des partenaires : Département- Région-Etat et Europe._x000a_ATD24._x000a__x000a__x000a__x000a__x000a__x000a__x000a__x000a__x000a_"/>
    <s v="A préciser"/>
    <s v="- En cours"/>
    <s v="- Première tranche année 2021._x000a__x000a_Deuxième tranche 2022._x000a__x000a_Troisième tranche 2023_x000a__x000a_Ensuite tranches sur les années suivantes._x000a__x000a__x000a__x000a__x000a__x000a__x000a__x000a__x000a_"/>
    <m/>
    <m/>
    <m/>
    <n v="1"/>
    <x v="1"/>
    <m/>
    <s v="En cours"/>
  </r>
  <r>
    <x v="3"/>
    <s v="Poursuite du programme de restauration du Bandiat et de la Doue et réhabilitation du moine de l’étang des Nouailles"/>
    <x v="30"/>
    <s v="- Etat des lieux : dans ses compétences la CCPN a celle, obligatoire, de la GEMAPI._x000a_Dans ce cadre, la CCPN a confié au Symba (syndicat mixte) la mise en œuvre du programme de travaux de restauration des rivières Bandiat, Doue et leurs affluents, sur la base d’une programmation établie par le PNR._x000a__x000a_Ce programme comprend notamment des travaux de réfection des berges, de la ripisylve, de continuité écologique…_x000a__x000a_En outre, dans le cadre réglementaire des vidanges obligatoires des étangs, celle des Nouailles est prévue pour cette année ou l’année prochaine._x000a_Dans le cadre de cette vidange, la CCPN doit également faire modifier le moine de cet étang, notamment en créant une bonde de fond._x000a__x000a__x000a__x000a__x000a__x000a__x000a__x000a__x000a__x000a__x000a__x000a__x000a__x000a__x000a__x000a_"/>
    <s v="- Bureau d’études- Copil- les représentants des partenaires : Département- Région-Etat et Europe._x000a_Agence de l’eau-SYMBA-PNR"/>
    <n v="580000"/>
    <s v="- En cours"/>
    <s v="- Première tranche année 2021._x000a__x000a_Deuxième tranche 2022._x000a__x000a_Troisième tranche 2023_x000a__x000a_Ensuite, 2 autres tranches\2024 et 2025._x000a__x000a_Pour ce qui concerne la réfection du moine, celle-ci est prévue pour l’année 2021 ou 2022 (une réunion de programmation prévue courant juin doit permettre de déterminer la date de la vidange)_x000a__x000a__x000a__x000a__x000a__x000a__x000a__x000a__x000a_"/>
    <m/>
    <m/>
    <n v="1"/>
    <m/>
    <x v="0"/>
    <m/>
    <s v="Réalisé"/>
  </r>
  <r>
    <x v="3"/>
    <s v="Création d'un chemin piéton depuis le Grand Etang jusqu'au Bourg, à l'étude à l'ATD 24"/>
    <x v="41"/>
    <m/>
    <m/>
    <s v="A préciser"/>
    <s v="- En cours"/>
    <m/>
    <m/>
    <m/>
    <m/>
    <n v="1"/>
    <x v="1"/>
    <m/>
    <s v="A faire"/>
  </r>
  <r>
    <x v="3"/>
    <s v="Création d'un lotissement, une fois la carte communale modifiée"/>
    <x v="41"/>
    <m/>
    <m/>
    <s v="A préciser"/>
    <s v="- En cours"/>
    <m/>
    <m/>
    <m/>
    <m/>
    <n v="1"/>
    <x v="1"/>
    <m/>
    <s v="A faire"/>
  </r>
  <r>
    <x v="3"/>
    <s v="Changement de fenêtre de la cantine et de l'école"/>
    <x v="41"/>
    <m/>
    <m/>
    <s v="A préciser"/>
    <s v="- En cours"/>
    <m/>
    <m/>
    <m/>
    <n v="1"/>
    <m/>
    <x v="1"/>
    <m/>
    <s v="A faire"/>
  </r>
  <r>
    <x v="3"/>
    <s v="Etude  préliminaire pour l’élaboration d’un Plan Programme d’aménagement pour la valorisation du bourg d’Abjat sur Bandiat "/>
    <x v="32"/>
    <s v="- Cette mission a comme finalité celle d’établir un programme d’actions portant à la fois sur l’aménagement des espaces publics du bourg (qui n’ont pas fait l’objet de travaux récents comme ce fut le cas pour la traverse sur route départementale 96) à la fois sur des possibles évolutions urbaines, légères mais structurantes, ainsi que sur les usages, en vue d’une valorisation globale du village, tant pour le tourisme que pour les habitants, et d’une amélioration en termes de confort, sécurité, lisibilité des espaces, favorisant une appropriation civique (végétalisation des façades et pieds de murs par exemple) et un réel partage. La commune est particulièrement animée, avec un restaurant, une crêperie, un café, plusieurs hébergements et des associations très actives._x000a_- Un « parc/lieu d’immersion dans la nature et culture locale » vient d’être livré, qui renforcera l’attractivité de la commune dans un réseau particulièrement vif d’évènements culturels."/>
    <s v="- Département, PNR Périgord-Limousin._x000a_- L’intérêt et la valeur touristique du site est un moteur pour augmenter l’attractivité et le plaisir de vivre sur le territoire d’Abjat. Il s’agit de comprendre les potentialités du site, les usages actuels, désirés et potentiels, en relation avec l’occupation résidentielle, tant dans sa configuration actuelle que dans sa transformation future possible. Des scénarii sont envisagés pour rendre ce cadre de vie encore plus agréable, en répondant aux besoins résidentiels quotidiens et aspirations d’une population qui pourrait potentiellement envisager d’y investir une plus grande partie de son temps (télétravail, économies de transports, « slow life ») et d’intégrer les exigences contemporaines et à venir en matière de relation et d’accès au milieu naturel, considérant un impact de plus en plus fort de la dimension environnementale dans les choix sociétaux et économiques."/>
    <n v="10080"/>
    <s v="Etude : Estimation étude préliminaire «plan-programme d’aménagement» :_x000a_- 0,0 journée : lancement de l'étude avec objectifs, données, exigences_x000a_et contraintes du programme. Non comptée_x000a_- 2,0 journées en résidence : état des lieux sur le terrain avec_x000a_rencontre en soirée des élus et habitants (qui le souhaitent)._x000a_- 5 jours : production d'un document minute de diagnostic (2 jours) et_x000a_premières orientations en faisabilités (3 jours)_x000a_- 2,0 journées en résidence : réunion de présentation intermédiaire (des_x000a_documents indiqués ci-avant) et vérifications des faisabilités sur le_x000a_terrain avec les élus et habitants (qui le souhaitent). Rencontre sur site_x000a_avec l’ABF si souhaité_x000a_- 4 journées : finalisation de l'étude préliminaire (3 jours) et estimations_x000a_prévisionnelles (1 jour)_x000a_- 0,5 journée : réunion de présentation au CM_x000a_- 0,5 journée : réunion de présentation publique_x000a_TOT 14 jours x 600 € HT/jour* = 8 400 € HT_x000a_TVA 20% = 1 680 €_x000a_TOTAL TTC 10 080 € (dix mille quatre vingts euros TTC)_x000a__x000a_4200 € soit 50%Commune  4200 Etat soit 50% (Plan de Relance)  ( DSIL, DETR…°)"/>
    <s v="Lancement dernier trimestre 2021 ou début 22"/>
    <m/>
    <m/>
    <m/>
    <n v="1"/>
    <x v="0"/>
    <m/>
    <s v="Réalisé"/>
  </r>
  <r>
    <x v="3"/>
    <s v="Animation du centre-bourg"/>
    <x v="42"/>
    <s v="La commune de Nontron a été retenue au titre du programme « Petites _x000a_Villes de Demain » qui vise à améliorer les conditions de vie des habitants _x000a_des petites communes et des territoires alentour en accompagnant les _x000a_collectivités dans la définition et la mise en œuvre d'un projet de _x000a_revitalisation personnalisé. L’objectif : renforcer le maillage du territoire, _x000a_conforter le rôle structurant des petites villes dynamiques, riches de leur _x000a_qualité de vie et respectueuses de l’environnement_x000a_Au travers de la convention, la commune souhaite organiser le maintien et _x000a_le développement des services en recentrant les événements structurant _x000a_la vie de la cité au centre bourg permettant ainsi une meilleure attractivité  _x000a_et visibilité de la dynamique de revitalisation engagée.  _x000a__x000a_ _x000a__x000a_Les projets suivants s’inscrivent donc dans cet objectif : _x000a_- La réhabilitation de la halle sous la mairie va permettre l’accueil des _x000a_producteurs présents sur le marché hebdomadaire en dehors de la _x000a_période estivale suscitant ainsi un nouveau lieu d’échanges pour les _x000a_personnes âgées.  _x000a__x000a__x000a_2 AGENCE NATIONALE DE LA COHÉSION DES TERRITOIRES _x000a__x000a_- Le déplacement du marché hebdomadaire sur la place Alfred Agard et _x000a_l’animation de cet évènement permettront d’attirer de nouveaux usagers et _x000a_de créer une ambiance plus conviviale. _x000a_ - La relance des marchés de producteurs en période estivale contribuera  _x000a_à la redynamisation du centre-bourg et de favoriser le vivre ensemble. "/>
    <s v="Associations locales _x000a_Producteurs locaux "/>
    <s v="non défini"/>
    <s v="non défini"/>
    <s v="Juin 2020: le marché hebdomadaire reprend sa configuration initiale sur la _x000a_place Alfred Agard, la rue de Verdun et l'avenue Pasteur dans le centre _x000a_ville de Nontron. _x000a_Juillet-août 2020: reprise des marchés de producteurs sur la place Alfred _x000a_Agard organisés par la Mairie de Nontron et animés par les associations _x000a_locales. _x000a_2021-2022: réhabilitation de halle de la Mairie"/>
    <s v="Nouveaux commerçants non sédentaires accueillis et diversification de _x000a_l’offre de produits"/>
    <n v="1"/>
    <m/>
    <n v="1"/>
    <x v="1"/>
    <m/>
    <s v="Réalisé"/>
  </r>
  <r>
    <x v="3"/>
    <s v="Revitalisation commerciale"/>
    <x v="42"/>
    <s v="A partir du programme « Petites villes de demain », la commune de _x000a_Nontron souhaite mettre en place une politique de revitalisation _x000a_commerciale en luttant contre la vacance et en aidant l’installation et le _x000a_développement de nouveaux acteurs économiques. _x000a__x000a_ _x000a__x000a_La commune va ainsi bénéficier d'un diagnostic prédictif flash du contexte _x000a_et de la résilience commerciale qui sera réalisé par un bureau d'études de _x000a_la SCET, mandaté par la Banque des Territoires, et pourra ainsi disposer _x000a_d’un état des lieux du commerce local dans le contexte incertain de sortie _x000a_de crise COVID. _x000a__x000a_ _x000a__x000a_Les principaux objectifs de cette étude visent à comprendre les facteurs de _x000a_la vacance commerciale et à identifier les moyens pour y remédier.  _x000a__x000a_ _x000a__x000a_La commune a sollicité le bureau d’études pour étudier l’opportunité de _x000a_mettre en place une foncière commerciale. L’échelle d’action de cette _x000a_foncière pourrait s’envisager au niveau de la communauté de communes _x000a_afin que l’ensemble des communes puissent bénéficier d’une _x000a__x000a__x000a_2 AGENCE NATIONALE DE LA COHÉSION DES TERRITOIRES _x000a__x000a_redynamisation de leurs cellules commerciales.  Une foncière pourra _x000a_permettre d’acheter des logements, des fonds de commerce, des _x000a_emplacements, les restructurer si nécessaire, et les louer à de nouveaux _x000a_porteurs de projets. Les actions de la foncière pourront se porter sur des _x000a_restructurations immobilières, notamment pour déconnecter le commerce _x000a_en rez-de-chaussée des habitations en étages ou bien sur un _x000a_plafonnement des loyers pour favoriser l’implantation.  _x000a__x000a_ _x000a__x000a_La commune souhaite accompagner l'évolution des pratiques _x000a_commerciales pour soutenir la relance en accompagnement de nouveaux _x000a_formats commerciaux : _x000a_- boutiques à l’essai _x000a_- boutiques éphémères dédiées aux artisans d’art en relation avec le Pôle _x000a_expérimental des métiers d’Art _x000a_- tiers-lieux dédiés au co-working et au télé-travail _x000a_- solutions numériques (application permettant le click&amp;collect ou encore la _x000a_diffusion de bons plans, d’évènements…) _x000a_- développement d’une monnaie locale (idéalement envisageable à _x000a_l’échelle du territoire du SCOT) "/>
    <s v="Banque des Territoires _x000a_Communauté de Communes du Périgord Nontronnais _x000a_Pays Périgord Vert _x000a_Chambre de Métiers et de l’Artisanat Dordogne _x000a_Chambre de Commerce et d’Industrie Dordogne _x000a_Agence Périgord Développement "/>
    <n v="10488"/>
    <s v="10000€ BDT via son MBC (érude SHOP'IN 1) _x000a_488€ commune (frais de déplacement)"/>
    <s v="Juillet 2021 : déplacement terrain du bureau d’étude _x000a_Septembre 2021 : production et restitution de l’analyse et du rapport"/>
    <s v="Ouverture de nouveaux commerces, création d’un tiers lieu favorisant _x000a_l’échange inter-générationnel "/>
    <n v="1"/>
    <m/>
    <n v="1"/>
    <x v="0"/>
    <m/>
    <s v="Réalisé"/>
  </r>
  <r>
    <x v="3"/>
    <s v="Communication externe"/>
    <x v="42"/>
    <s v="La commune de Nontron a souhaité s’inscrire dans une démarche de _x000a_proximité avec les citoyens en développant une communication au plus _x000a_près des habitants.  _x000a__x000a_ _x000a__x000a_Pour se faire, elle s’est attachée à retrouver du lien à la fois en instaurant _x000a_de nouveaux temps d’échanges avec la population au travers de réunions _x000a_publiques. En effet, dès le début du mandat, la commune a mis en place _x000a_des référents de quartiers dans une démarche de renforcement de la _x000a_démocratie participative à Nontron. Problèmes de dégradations, de _x000a_sécurité ou suggestions pour améliorer l’aménagement et l’équipement de _x000a_leur quartier, les référents sont le trait d’union, le lien social et de _x000a_communication, entre les administrés et la municipalité.  _x000a__x000a_ _x000a__x000a_La commune a également étendu et amélioré sa communication _x000a_dématérialisée en adhérent à l’application Intra-muros mise en place par la _x000a_Communauté de Communes du Périgord Nontronnais. Elle a également _x000a_étoffé son site internet et s’appuie davantage sur le panneau d’information _x000a_lumineux situé au carrefour le plus fréquenté de la commune. "/>
    <s v="Communauté de Communes du Périgord Nontronnais (CCPN) "/>
    <s v="non défini"/>
    <s v="non défini"/>
    <s v=" Dès octobre 2020 puis chaque année: une réunion plénière _x000a_- Au besoin: l'envoi à la commune d'une fiche navette mentionnant une _x000a_question, un problème ou une proposition qui sera relayée aux services _x000a_concernés_x000a_Intra-muros: _x000a_- 2020: déploiement de l'application  "/>
    <s v="Aucun"/>
    <m/>
    <m/>
    <n v="1"/>
    <x v="1"/>
    <m/>
    <s v="Réalisé"/>
  </r>
  <r>
    <x v="3"/>
    <s v="Développement des _x000a_Energies Renouvelables (EnR) territoriales "/>
    <x v="42"/>
    <s v="La commune de Nontron souhaite s'impliquer dans  le  développement  _x000a_des Energies Renouvelables (EnR) en  tant  qu'acteur d'impulsion, _x000a_notamment au regard de sa place dans les instances de décision des _x000a_projets structurants sur le territoire du Périgord Vert.  _x000a__x000a_ _x000a__x000a_A ce titre la commune souhaite soutenir le développement de projets _x000a_d'énergie renouvelables à gouvernance locale.  _x000a__x000a_ _x000a__x000a_À la différence d'un projet EnR classique où l'actionnaire majoritaire du _x000a_projet est souvent une entreprise privée extérieure au territoire (voire _x000a_située hors de France), un projet EnR à gouvernance locale se distingue _x000a_par la composition particulière de son actionnariat. Ce sont en fait des _x000a_citoyens et des collectivités qui ont le contrôle effectif du projet. Leur _x000a_investissement est rémunéré par les dividendes grâce aux ventes de _x000a_l'énergie produite sur la durée de vie du projet. Appartenant à la grande _x000a_famille des projets participatifs, ces projets vont au-delà du simple _x000a_crowdfunding via des plateformes en ligne car ils permettent aux citoyens _x000a_et aux collectivités de s'impliquer au moment où le projet est à l'étude pour _x000a__x000a__x000a_2 AGENCE NATIONALE DE LA COHÉSION DES TERRITOIRES _x000a__x000a_participer aux choix décisifs du projet d'EnR. Ces projets sont aussi _x000a_souvent nommés projets EnR « citoyens ». _x000a__x000a_ _x000a__x000a_Sur le même plan, la commune souhaite réaliser un lotissement communal _x000a_composées de maisons répondant aux normes BBC voire de maisons _x000a_passives liées à un système d'auto-consommation des fluides.  _x000a__x000a_ _x000a__x000a_Enfin, la commune souhaite également accompagner les propriétaires de _x000a_pavillons présents sur un même quartier à la fois soucieux d’équiper leurs _x000a_toitures de panneaux solaires et réticents à se lancer individuellement _x000a_dans des démarches complexes auprès d’opérateurs habilités. _x000a__x000a_ _x000a__x000a_A travers ces projets, la commune, soucieuse de garantir une harmonie, _x000a_une cohérence locale et de réfléchir aux diverses retombées possibles _x000a_pour le territoire et sa population, souhaite s'engager dans la transition _x000a_écologique, énergétique et  lutter  activement  contre  les  fractures  _x000a_territoriales. "/>
    <s v="Communauté de Communes du Périgord Nontronnais (CCPN) "/>
    <s v="non défini"/>
    <s v="non défini"/>
    <s v="Non défini"/>
    <s v="Aucun"/>
    <m/>
    <n v="1"/>
    <m/>
    <x v="1"/>
    <m/>
    <s v="Réalisé"/>
  </r>
  <r>
    <x v="3"/>
    <s v="Habitat-Patrimoine _x000a_privé "/>
    <x v="42"/>
    <s v="A partir du programme « Petites villes de demain », la commune de _x000a_Nontron souhaite mettre en place une politique de l’habitat.  _x000a__x000a_ _x000a__x000a_Pour ce faire, elle étudie l’opportunité de mettre en œuvre une OPAH de _x000a_Renouvellement Urbain (OPAH-RU) ayant pour objectif  de résoudre, en _x000a_priorité, les situations urbaines et sociales les plus difficiles et de revitaliser _x000a_son centre-ville en permettant aux propriétaires d’améliorer leurs _x000a_conditions d’occupation ou celles de leurs locataires de manière qualitative _x000a_en favorisant un certain type de travaux qui concernent : _x000a__x000a_ _x000a__x000a_- La lutte contre l’habitat indigne et indécent, _x000a_- L’amélioration énergétique des logements favorisant la réduction de la _x000a_consommation énergétique, _x000a_- L’accessibilité et l’adaptation des logements aux personnes âgées ou en _x000a_situation de handicap suite à une perte d’autonomie, _x000a_- L’amélioration des logements locatifs du parc privé à loyers maîtrisés, _x000a_- L’accompagnement des copropriétés dégradées concourant au bon _x000a_rétablissement du fonctionnement des instances de gestion et à la _x000a__x000a__x000a_2 AGENCE NATIONALE DE LA COHÉSION DES TERRITOIRES _x000a__x000a_réalisation des travaux sur les bâtiments. _x000a_- La requalification des espaces intermédiaires : espaces et dispositifs _x000a_architecturaux et urbains situés à l’articulation entre le domaine public et la _x000a_propriété privée (perrons, clôtures, appentis, garages, vérandas…). _x000a_- Le maintien d’un tissu commercial actif et diversifié _x000a__x000a_ _x000a__x000a_Une étude Habitat valant étude pré-opérationnelle a été commandée _x000a_auprès de la Banque des Territoires. _x000a__x000a_ _x000a__x000a_Elle aura pour objectifs de : _x000a_-  Bâtir une stratégie globale d’intervention sur le bâti ancien du centre-ville _x000a_de Nontron qui soit cohérente avec les autres actions du programme _x000a_Petites Villes de Demain _x000a_-  Envisager la destination future du patrimoine immobilier, en termes de _x000a_produits logements et clientèles cibles pour répondre au projet global de _x000a_redynamisation du centre-ville _x000a_-  Définir les stratégies adaptées sur les îlots cibles (démolition / _x000a_reconstruction ; recomposition architecturale ; réhabilitation lourde) _x000a__x000a_ _x000a__x000a_La commune devra envisager de confier l’ingénierie du suivi-animation _x000a_de l’OPAH RU à un prestataire extérieur. _x000a__x000a_ _x000a__x000a_La commune envisage également d’intégrer à l’OPAH-RU, une Opération _x000a_Façades dont l’enjeu est l’amélioration et la valorisation du patrimoine _x000a_local privé visible depuis l’espace public."/>
    <s v="Communauté de Communes du Périgord Nontronnais (CCPN) _x000a_Agence nationale de l'Habitat (ANAH) "/>
    <s v="non défini"/>
    <s v="non défini"/>
    <s v="Non défini"/>
    <s v="Nombre de logements bénéficiant d’une isolation, nombre de façades _x000a_rénovées"/>
    <m/>
    <n v="1"/>
    <m/>
    <x v="1"/>
    <m/>
    <s v="Réalisé"/>
  </r>
  <r>
    <x v="3"/>
    <s v="Jardins des Arts et _x000a_Politique de fleurissement de la commune"/>
    <x v="42"/>
    <s v="Au début des années 2000, la commune de Nontron a aménagé le &quot;Jardin _x000a_des Arts&quot; sur les coteaux situés au pied du Château, qui abrite le Pôle _x000a_Expérimental des Métiers d'Art (PEMA).  _x000a__x000a_ _x000a__x000a_On y retrouve un riche patrimoine bâti, entre les remparts de la ville, la tour _x000a_de garde, les terrasses et arcades du Château, support à une lecture _x000a_historique du patrimoine communal.  _x000a__x000a_ _x000a__x000a_Le fil conducteur de cet aménagement a été de faire vivre ces espaces _x000a_avec le PEMA, en permettant à des artistes de s'exprimer dans les jardins _x000a_de façon permanente ou évènementielle.  _x000a__x000a_ _x000a__x000a_Après toutes ces années, l'équipe municipale constate une usure des _x000a_lieux, un vieillissement qu'il soit naturel ou lié à du vandalisme.  _x000a__x000a_ _x000a__x000a_En parallèle de la réhabilitation du Château en cours, la commune _x000a_souhaite réhabiliter ce jardin dans l'objectif de lui redonner son faste _x000a_d'antan. Il s'agira aussi de re-végétaliser les espaces devenus aujourd'hui _x000a__x000a__x000a_2 AGENCE NATIONALE DE LA COHÉSION DES TERRITOIRES _x000a__x000a_trop ouverts et de sécuriser les lieux. Un travail de mise en lumière est _x000a_également considéré au regard du Schéma d'Aménagement Lumière en _x000a_partenariat avec le SDE24. _x000a__x000a_ _x000a__x000a_Cette réhabilitation est envisagée dans le cadre &quot;Petites Villes de Demain&quot; _x000a_car elle concourt à la redynamisation du centre-bourg, ambition centrale _x000a_du programme. La commune vise d'autre part la labellisation &quot;Jardin _x000a_Remarquable&quot; du Ministère de la Culture.  _x000a__x000a_ _x000a__x000a_De plus, la commune a engagé un travail pédagogique auprès des élèves _x000a_des écoles communales en partenariat avec le Parc Naturel du Périgord _x000a_Limousin, intitulé &quot;Un arbre pour un élève&quot;. Il s'agit de sensibiliser le public _x000a_scolaire et/ou périscolaire à la gestion durable et aborder la _x000a_multifonctionnalité des forêts. Le lieu de plantation est prévu sous les _x000a_terrasses de la Coutellerie.  _x000a__x000a_ _x000a__x000a_Ce projet de réaménagement s'intègre dans une politique plus large de _x000a_fleurissement souhaitée par la nouvelle municipalité. Les objectifs relevés _x000a_sont les suivants: _x000a__x000a_ _x000a__x000a_- Re-végétaliser la ville de manière cohérente. En effet, même si la _x000a_commune s'inscrit dans un environnement rural pourvu d'un patrimoine _x000a_naturel important, elle souhaite agir sur le centre- bourg dans l'optique de _x000a_recréer un cadre de vie qui profite aux citoyens en introduisant une _x000a_couverture végétale fournissant de l'ombre et de l'oxygène notamment _x000a_pour lutter contre les îlots de chaleur mais également pour éviter les _x000a_phénomènes d'imperméabilisation des sols.  _x000a_En ce sens, la re-végétalisation du centre bourg sera réfléchie  _x000a_concomitamment avec le projet de réhabilitation globale et entrera en _x000a_cohérence avec le projet de réaménagement du Jardin des Arts.  _x000a__x000a_ _x000a__x000a_- Favoriser l'appropriation de l'espace par la population en réactivant le _x000a_concours de maisons fleuries ou d'autres projets participatifs collectifs.  _x000a_En effet, encourager les habitants à pratiquer ensemble des activités _x000a_contribuant à leur bien-être concourt à redonner un but commun et _x000a_citoyen, celui de participer ensemble à la vie de la cité. _x000a__x000a_ _x000a__x000a_ _x000a__x000a__x000a_3 AGENCE NATIONALE DE LA COHÉSION DES TERRITOIRES _x000a__x000a_- Mener une traduction spatiale de l'identité du territoire dans _x000a_l'aménagement des entrées de ville.  _x000a__x000a_ _x000a__x000a_La valorisation des entrées de ville consistera sur le plan opérationnel à : _x000a__x000a_ _x000a__x000a_- Cerner, dans un premier temps, l'identité de la ville, choisie par _x000a_la municipalité et à en trouver l'expression à travers des images _x000a_fortes à véhiculer (sculptures de couteaux, forge, métiers _x000a_d'Art…) _x000a_- Utiliser cette identité déclinée de manière à caractériser _x000a_spécifiquement le territoire, par une traduction physique et _x000a_spatiale dans l'espace public réaménagé (choix de matériaux de _x000a_surface en rappel à l'architecture locale…) _x000a__x000a_ _x000a__x000a_Cette valorisation a été amorcée cet été par l'implantation d'une aire de _x000a_pique-nique à l'entrée sud de la commune réalisée par les services _x000a_techniques. Elle permettra l'accueil de visiteurs dans un cadre verdoyant et _x000a_sera adaptée aux personnes à mobilité réduite. "/>
    <s v="Espaces SARL, Atelier d'Etudes d'Aménagement et de Paysage _x000a_Parc Naturel Régional du Périgord Limousin _x000a_Syndicat Départemental d'Energies Dordogne"/>
    <s v="non défini"/>
    <s v="non défini"/>
    <s v="Juillet 2021: aménagement d'une aire de pique-nique_x000a_Septembre 2021: présentation d'un avant-projet par l'atelier d'études _x000a_&quot;Espaces&quot;. Puis après validation, association des concessionnaires _x000a_concernés (SDE24, Régies Eau et Assainissement). _x000a_Fin d'année 2021: consultation d'entreprises pour la réalisation des _x000a_travaux."/>
    <s v="Aucun"/>
    <n v="1"/>
    <m/>
    <n v="1"/>
    <x v="1"/>
    <m/>
    <s v="Réalisé"/>
  </r>
  <r>
    <x v="3"/>
    <s v="Maison de santé-Travail _x000a_partenarial avec l'hôpital local "/>
    <x v="42"/>
    <s v="Au cours des années 2000, il a été décidé le regroupement des différents _x000a_cabinets de médecins et d'infirmiers libéraux au sein d'une maison de _x000a_santé afin de pouvoir proposer aux habitants de la commune et des _x000a_communes alentour une offre de soins de proximité plus importante avec _x000a_des permanences de spécialistes.  _x000a__x000a_ _x000a__x000a_Le bâtiment a été mis en service au début de l'année 2011 mais n'a jamais _x000a_pu bénéficier de la labellisation &quot;Maison de Santé Pluriprofessionnelle&quot; _x000a_faute de structuration des professionnels de santé présents sur _x000a_l'établissement. _x000a__x000a_ _x000a__x000a_La commune, avec l'appui de la Communauté de Communes, souhaite _x000a_réactiver le travail de concertation avec les professionnels de santé dans _x000a_l'optique de répondre au cahier des charges du label dont les critères _x000a_socles sont les suivants: _x000a_        - Un exercice pluriprofessionnel libéral et de 1er recours _x000a_        - Une organisation de travail formalisée dans un projet de santé _x000a_        - Une structuration juridique _x000a__x000a__x000a_2 AGENCE NATIONALE DE LA COHÉSION DES TERRITOIRES _x000a__x000a_        - Un lieu de formation pour les futurs professionnels de santé _x000a_        - La facilitation de l'accès aux soins _x000a_        - L'organisation de la continuité des soins et la contribution à la  _x000a_          permanence des soins ambulatoires _x000a_        - L'identification des prises en charge et/ou actions prioritaires _x000a_        - La mise en place d'outils de coordination _x000a_        - Le déploiement d'actions de prévention _x000a_        - L'information des usagers _x000a__x000a_ _x000a__x000a_La commune souhaite qu'une réflexion puisse être menée en partenariat _x000a_avec le Centre Hospitalier et la Communauté de Communes afin de _x000a_parvenir à développer une offre de consultations avancées, _x000a_complémentaires avec celles déjà proposées au sein du Centre Hospitalier _x000a_et dispensées au sein la Maison de Santé Pluriprofesionnelle.  _x000a__x000a_ _x000a__x000a_De plus, la commune souhaite étudier la possibilité de relancer un Contrat _x000a_Local de Santé à l'échelle Nord Dordogne puisque le précédent contrat, _x000a_regroupant les 3 EPCI du Nord Est (Périgord Limousin, Dronne et Belle et _x000a_Périgord Nontronnais) s'est achevé en 2016.  _x000a__x000a_ _x000a__x000a_Cet outil permet à l'Agence Régionale de Santé (ARS) de contractualiser, _x000a_avec une collectivité locale ou un groupement de collectivités, un certain _x000a_nombre d'actions ou de projets en matière de santé. Ils portent sur la _x000a_promotion et la prévention de la santé, la santé environnement, la _x000a_coordination, la continuité des soins et l'accompagnement de la personne _x000a_en perte d'autonomie. "/>
    <s v="Communauté de Communes du Périgord Nontronnais (CCPN) _x000a_Centre Hospitalier de Nontron _x000a_Agence Régionale de Santé (ARS)"/>
    <s v="non défini"/>
    <s v="non défini"/>
    <s v="Non défini"/>
    <s v="Aucun"/>
    <m/>
    <m/>
    <n v="1"/>
    <x v="1"/>
    <m/>
    <s v="Réalisé"/>
  </r>
  <r>
    <x v="3"/>
    <s v="Navette _x000a_Intercommunale"/>
    <x v="42"/>
    <s v="Le projet de navette intercommunale, initié par la nouvelle municipalité _x000a_dans le cadre de la mise en place du Plan de Relance, s'inscrit dans la _x000a_démarche de développement  d'une mobilité durable et inclusive en _x000a_accordant une attention particulière aux transports de la vie quotidienne en _x000a_zone rurale. _x000a__x000a_ _x000a__x000a_Les objectifs de ce projet sont multiples: _x000a_- Faciliter le déplacement des personnes seules et isolées pour faire leurs _x000a_courses, aller chez le médecin, à la pharmacie. _x000a_- Favoriser l'autonomie et le maintien à domicile des personnes âgées ne _x000a_disposant plus de moyens de locomotion et rechercher ainsi une entrée _x000a_plus tardive à l'EPHAD. _x000a__x000a_ _x000a__x000a_Le principe du projet est de proposer un mode de transport régulier, _x000a_gratuit, au profit d'usagers défavorisés, ayant des difficultés pour se _x000a_déplacer.  _x000a_  _x000a__x000a__x000a_2 AGENCE NATIONALE DE LA COHÉSION DES TERRITOIRES _x000a__x000a_La volonté de la municipalité est d'associer les communes voisines qui le _x000a_souhaitent afin d'organiser cette offre de manière à desservir _x000a_régulièrement le maximum d'habitants concernés pour se rendre vers les _x000a_commerces et services du bourg-centre de la Communauté de _x000a_Communes.  _x000a__x000a_ _x000a__x000a_Le véhicule fléché est hybride car après étude et consultation de plusieurs _x000a_fournisseurs, ce type de véhicule semblait mieux adapté au contexte du _x000a_territoire.  _x000a__x000a_ _x000a__x000a_Dans le cadre du programme &quot;Petites Villes de Demain&quot; et afin de _x000a_compléter cette offre, la commune souhaite entamer un travail collectif _x000a_avec les autres communes de l'EPCI afin de réfléchir aux différentes _x000a_solutions de mobilité à mettre en œuvre à l'échelle du territoire.  _x000a__x000a_ _x000a__x000a_En effet, la mobilité est un facteur clé d'insertion sociale et de _x000a_développement économique. En France, 20% des personnes en âge de _x000a_travailler rencontrent des difficultés de mobilité. _x000a__x000a_ _x000a__x000a_Les questions du changement climatique, de l'accès aux ressources, aux _x000a_biens et aux services notamment de santé sont au fondement d'une _x000a_mobilité dite durable, c'est-à-dire viable. Néanmoins, elle englobe une _x000a_acception plus large que l'écomobilité, qui n'aborde que les aspects de _x000a_crise énergétique et du changement climatique. La Direction régionale de _x000a_l'Environnement, de l'Aménagement et du Logement (DREAL) aborde au _x000a_contraire la mobilité durable sous l’angle d’une triade qui recouvre des _x000a_enjeux sociaux, économiques et environnementaux. _x000a__x000a_ _x000a__x000a_La question sociale traite par exemple de l'attractivité d'un territoire et de _x000a_l'iniquité dans l'accès aux transports entre les milieux urbains et d'autres _x000a_plus ruraux. Cette iniquité peut porter préjudice dans l'accès des individus _x000a_au marché du travail, mais aussi aux soins. Une mobilité durable pourrait _x000a_alors passer par le développement de la multi-modalité ou des services _x000a_pouvant assurer le premier et le dernier kilomètre.  _x000a__x000a_ _x000a__x000a_L'angle économique se concentre sur le budget que les ménages _x000a_allouent à leur mobilité au quotidien. Or un monde davantage mobile _x000a_engendre une hausse des déplacements et, par conséquent, des frais _x000a__x000a__x000a_3 AGENCE NATIONALE DE LA COHÉSION DES TERRITOIRES _x000a__x000a_engagés. Les moyens de transports ruraux et urbains sont en outre moins _x000a_développés et impactent de ce fait plus fortement les usagers, parmi _x000a_lesquels les seniors et les personnes en situation de handicap. La DREAL _x000a_établit ainsi un ratio de un à quatre entre le budget mobilité des ruraux par _x000a_rapport aux centres urbains les plus riches, et précise que &quot;40% des _x000a_ménages identifiés en situation de vulnérabilité énergétique du fait de leur _x000a_mobilité vivraient aujourd'hui dans les espaces ruraux&quot;. _x000a__x000a_ _x000a__x000a_L'axe environnemental, ou écomobilité, prend en compte les gaz à effet _x000a_de serre (GES) et l'émission de polluants locaux par les transports, qui _x000a_pèsent ensuite sur la qualité de l'air, des eaux et des sols. Le transport est _x000a_le premier secteur concerné, et la mobilité locale y est prépondérante. La _x000a_mobilité durable s'inscrit donc dans une approche environnementale de _x000a_réduction de la pollution des transports. La mobilité durable se rapporte, _x000a_dans ce cadre, au développement de nouveaux moyens de mobilité et _x000a_s'inscrit dans un large spectre. Les mobilités douces ou partagées (vélo, _x000a_marche, tramway, covoiturage) en sont un aspect, tout comme les _x000a_véhicules qui émettent moins de gaz à effet de serre que ceux qui utilisent _x000a_des énergies fossiles.  _x000a__x000a_ _x000a__x000a_Les axes de réflexion sont multiples: _x000a_- Organisation d’un co-voiturage de proximité (trajets domicile-travail et _x000a_accès aux services) _x000a_- Organisation d’un service d’autostop organisé sur le territoire de la _x000a_communauté de communes (construction des circuits et points d’arrêts, _x000a_assortis d’une communication) _x000a_- Mise en place d’un conseil en mobilité au sein de la Communauté de _x000a_Communes (sensibilisation, accompagnement des entreprises dans les _x000a_plans de mobilité) _x000a_- Facilitation de la pratique des modes actifs en centre-bourgs. _x000a_- Poursuite de l'expérimentation de solutions de mobilités actives (location _x000a_de vélos à assistance électrique -VAE) pour les déplacements de loisirs et _x000a_touristiques saisonniers. _x000a_- Transport à la demande (TAD) de proximité et en rabattement"/>
    <s v="Communauté de Communes du Périgord Nontronnais _x000a_Etat au titre du FNADT/CEPR + Appel à Projet Fonds &quot;Mobilités Actives&quot; _x000a_Département (Appel à Projet &quot;Itinérance Cyclable&quot;)"/>
    <s v="39961,44 (acquisition d'n véhicule hybride 9 places)"/>
    <s v="DSIL 17982,65€_x000a_CD 24 dotation complémentaire 9990,36€_x000a_Autofinancement 19980,72€"/>
    <s v="Dans les 3 mois: acquisition du véhicule _x000a_Dès septembre 2021: concertation avec les communes de la CCPN et _x000a_réflexion autour de circuits et des modalités de mise en œuvre.  _x000a_2021-2022: travail autour de la mobilité sur l'ensemble du territoire de la _x000a_CCPN via le comité technique référent de la thématique "/>
    <s v="Aucun"/>
    <m/>
    <n v="1"/>
    <n v="1"/>
    <x v="0"/>
    <m/>
    <s v="Réalisé"/>
  </r>
  <r>
    <x v="3"/>
    <s v="Nontronite"/>
    <x v="42"/>
    <s v="Le robot d'exploration Curiosity, opérationnel depuis août 2012, permet _x000a_aux physiciens de la NASA de recueillir diverses informations afin de _x000a_déterminer si une vie est possible sur Mars.  _x000a__x000a_ _x000a__x000a_Curiosity a déjà parcouru 23 km ces neuf dernières années et continue à _x000a_envoyer des informations sur la composition des roches Martiennes grâce _x000a_à son laboratoire embarqué qui analyse ses propres échantillons de _x000a_forage. _x000a__x000a_ _x000a__x000a_En début d'année, le robot a atteint le secteur de &quot;Nontron&quot;, nom choisi _x000a_pour cette zone supposée riche en argiles en référence à la Nontronite, _x000a_phyllosilicate riche en Fer, du groupe des smectites, décrit pour la _x000a_première fois en 1827 près de la commune de Nontron et un des premiers _x000a_minéraux identifiés sur Mars. _x000a__x000a_ _x000a__x000a_La commune s'est saisie de cette découverte afin de promouvoir la ville de _x000a_Nontron au travers du patrimoine et notamment celui de la gastronomie.  _x000a__x000a_ _x000a__x000a__x000a_2 AGENCE NATIONALE DE LA COHÉSION DES TERRITOIRES _x000a__x000a_ _x000a__x000a_C'est pourquoi, elle a lancé un appel à projet auprès des quatre _x000a_boulangeries-pâtisseries de la commune afin de réaliser une pâtisserie _x000a_baptisée &quot;La Nontronite&quot;.  _x000a__x000a_ _x000a__x000a_Après un travail de recherche et développement, trois des boulangeries-_x000a_pâtisseries ont pu proposer un premier prototype. Une phase de _x000a_dégustation avec les élus a permis de réaliser une synthèse des travaux _x000a_de recherche et une entente sur la forme et les saveurs a pu être trouvée.  _x000a__x000a_ _x000a__x000a_De forme sphérique et de couleur rosé, en référence à la planète mars, _x000a_cette douceur est composée d'une base croustillante surmontée par un _x000a_dôme aux fruits exotiques enfermant un cœur en chocolat, en référence à _x000a_la roche trouvée sur la planète rouge.  _x000a__x000a_ _x000a__x000a_Cette pâtisserie est désormais vendue dans ces trois boutiques à un tarif _x000a_unique. _x000a__x000a_ _x000a__x000a_Elle représente un vecteur de communication important sur le plan _x000a_touristique mais également auprès des citoyens de la commune puisque _x000a_cette pâtisserie participe au développement de l'identité territoriale de _x000a_Nontron et de son territoire et contribue à conférer de la fierté aux _x000a_Nontronnais. "/>
    <s v="Boulangeries-Pâtisseries: _x000a_- Wenclick _x000a_- Les Délices de Margaux _x000a_- Aux Caprices d'Antan"/>
    <n v="0"/>
    <s v="non défini"/>
    <s v="4 mai 2021: Appel à projet &quot;La Nontronite&quot; _x000a_Jusqu'au 1er juin: phase de recherche et développement puis choix _x000a_définitif  _x000a_24 juillet 2021: Sortie officielle de la pâtisserie "/>
    <s v="Aucun"/>
    <n v="1"/>
    <m/>
    <m/>
    <x v="0"/>
    <m/>
    <s v="Réalisé"/>
  </r>
  <r>
    <x v="3"/>
    <s v="Plan de Continuité d’Activité"/>
    <x v="42"/>
    <s v="Les retours d’expérience des grandes crises récentes montrent que les _x000a_organisations ayant entrepris une démarche préalable visant à garantir la _x000a_continuité de leur activité sont les plus résilientes face aux événements _x000a_déstabilisants.  _x000a__x000a_ _x000a__x000a_Dans cette optique, la commune de Nontron a adopté en avril 2020, un _x000a_plan de continuité d’activité (PCA) qui a par conséquent pour objet de _x000a_décliner la stratégie et l’ensemble des dispositions qui sont prévues pour _x000a_garantir la reprise et la continuité de ses activités à la suite d’un sinistre ou _x000a_d’un événement perturbant gravement son fonctionnement normal.  _x000a__x000a_ _x000a__x000a_Le Plan de continuité d'activité (PCA) vise tout à la fois : _x000a_- à maintenir la continuité des services à la population (Etat civil, Sécurité, _x000a_Salubrité publique, Travaux essentiels) _x000a_- à assurer la sécurité des collaborateurs  _x000a__x000a_ _x000a__x000a_grâce au respect d'un certain nombre de mesures d'hygiène et de sécurité, _x000a_destinées à prévenir et à circonscrire la diffusion de la pandémie. _x000a__x000a__x000a_2 AGENCE NATIONALE DE LA COHÉSION DES TERRITOIRES _x000a__x000a_Le PCA comprend généralement 4 séries de mesure : _x000a_- des mesures de maintien ou d'adaptation des services publics _x000a_- des mesures d'organisation du travail (mise en œuvre du télétravail) _x000a_- des mesures de prévention _x000a_- des mesures de communication interne et externe "/>
    <s v="Aucun"/>
    <s v="non défini"/>
    <s v="non défini"/>
    <s v="Non défini"/>
    <s v="Aucun"/>
    <m/>
    <m/>
    <n v="1"/>
    <x v="1"/>
    <m/>
    <s v="Réalisé"/>
  </r>
  <r>
    <x v="3"/>
    <s v="PCS / DICRIM : consolidation/sécurisation ouvrages de voirie"/>
    <x v="42"/>
    <s v="Le Plan Communal de Sauvegarde (PCS) et son Document d'Information _x000a_Communal sur les Risques Majeurs (DICRIM), institués par la loi n°2004-_x000a_811 du 13 août 2004 de modernisation  de  la  sécurité  civile, permettent _x000a_une gestion optimale des situations d'urgence pouvant survenir sur le _x000a_territoire communal.  _x000a__x000a_ _x000a__x000a_Dans ce cadre, la commune doit coordonner et mettre en place: _x000a_- L'alerte à la population _x000a_- La sécurisation des zones à risques _x000a_- L'accueil, l'hébergement et le ravitaillement de la population sinistrée. _x000a__x000a_ _x000a__x000a_Initiée en 2015, la démarche a donné lieu à l'édition de la plaquette du _x000a_DICRIM. Une mise à jour de ce document sera prochainement réalisée. _x000a__x000a_ _x000a__x000a_Au-delà de la mise en place du PCS qui répond à une préoccupation _x000a_réglementaire, la commune de Nontron souhaite accorder une importance _x000a_particulière à la problématique de la constitution du sous-sol de la _x000a_commune. En effet, même si le risque géologique ne rentre pas dans le _x000a_cadre du PCS, la commune a pu constater depuis quelques années des _x000a_mouvements de terrain liés à la composition du sol à la frontière entre une _x000a__x000a__x000a_2 AGENCE NATIONALE DE LA COHÉSION DES TERRITOIRES _x000a__x000a_zone argileuse et une zone granitique et impactant certains ouvrages. _x000a__x000a_ _x000a__x000a_En 2019, la commune a réalisé des travaux de sécurisation et de _x000a_consolidation d'une passerelle métallique ainsi que des travaux de réfection _x000a_de garde-corps en pierre surplombant des espaces publics et privés.  C'est _x000a_à cette occasion que le BRGM, service géologique national, a été sollicité _x000a_pour diagnostiquer plusieurs périls au niveau des ouvrages d'art et _x000a_patrimoniaux préoccupants en centre-bourg.  _x000a__x000a_ _x000a__x000a_Au mois de juillet 2021, des fissures ont été repérées à l'ancien tribunal.  _x000a_Le BRGM pourrait être de nouveau sollicité afin d'entreprendre une étude _x000a_approfondie de la situation actuelle sur la commune.  _x000a__x000a_ _x000a__x000a_Dans cet esprit, la commune a entrepris de réaliser un diagnostic des ponts _x000a_et viaducs présents sur sa circonscription. Les conclusions montrent qu'il _x000a_existe des risques pour la sécurité publique si un entretien voire des _x000a_réfections ne sont pas amorcés à moyen et long terme. L'estimation _x000a_partielle de ces travaux représente plus de 4 millions d'euros. Ce dossier _x000a_constitue une problématique de sécurité publique et sera porté à _x000a_connaissance de l'Etat afin de pouvoir bénéficier d'un accompagnement _x000a_financier au titre de la rénovation des ouvrages d'art. "/>
    <s v="Etat _x000a_Département _x000a_BRGM "/>
    <n v="122169"/>
    <s v="DETR 40%, CD24 20%"/>
    <s v=" Fin d'année 2021: mise à jour du DICRIM "/>
    <s v="Aucun"/>
    <m/>
    <m/>
    <n v="1"/>
    <x v="0"/>
    <m/>
    <s v="Réalisé"/>
  </r>
  <r>
    <x v="3"/>
    <s v="PCS / DICRIM : diagnostic ouvrages d'art"/>
    <x v="42"/>
    <s v="Le Plan Communal de Sauvegarde (PCS) et son Document d'Information _x000a_Communal sur les Risques Majeurs (DICRIM), institués par la loi n°2004-_x000a_811 du 13 août 2004 de modernisation  de  la  sécurité  civile, permettent _x000a_une gestion optimale des situations d'urgence pouvant survenir sur le _x000a_territoire communal.  _x000a__x000a_ _x000a__x000a_Dans ce cadre, la commune doit coordonner et mettre en place: _x000a_- L'alerte à la population _x000a_- La sécurisation des zones à risques _x000a_- L'accueil, l'hébergement et le ravitaillement de la population sinistrée. _x000a__x000a_ _x000a__x000a_Initiée en 2015, la démarche a donné lieu à l'édition de la plaquette du _x000a_DICRIM. Une mise à jour de ce document sera prochainement réalisée. _x000a__x000a_ _x000a__x000a_Au-delà de la mise en place du PCS qui répond à une préoccupation _x000a_réglementaire, la commune de Nontron souhaite accorder une importance _x000a_particulière à la problématique de la constitution du sous-sol de la _x000a_commune. En effet, même si le risque géologique ne rentre pas dans le _x000a_cadre du PCS, la commune a pu constater depuis quelques années des _x000a_mouvements de terrain liés à la composition du sol à la frontière entre une _x000a__x000a__x000a_2 AGENCE NATIONALE DE LA COHÉSION DES TERRITOIRES _x000a__x000a_zone argileuse et une zone granitique et impactant certains ouvrages. _x000a__x000a_ _x000a__x000a_En 2019, la commune a réalisé des travaux de sécurisation et de _x000a_consolidation d'une passerelle métallique ainsi que des travaux de réfection _x000a_de garde-corps en pierre surplombant des espaces publics et privés.  C'est _x000a_à cette occasion que le BRGM, service géologique national, a été sollicité _x000a_pour diagnostiquer plusieurs périls au niveau des ouvrages d'art et _x000a_patrimoniaux préoccupants en centre-bourg.  _x000a__x000a_ _x000a__x000a_Au mois de juillet 2021, des fissures ont été repérées à l'ancien tribunal.  _x000a_Le BRGM pourrait être de nouveau sollicité afin d'entreprendre une étude _x000a_approfondie de la situation actuelle sur la commune.  _x000a__x000a_ _x000a__x000a_Dans cet esprit, la commune a entrepris de réaliser un diagnostic des ponts _x000a_et viaducs présents sur sa circonscription. Les conclusions montrent qu'il _x000a_existe des risques pour la sécurité publique si un entretien voire des _x000a_réfections ne sont pas amorcés à moyen et long terme. L'estimation _x000a_partielle de ces travaux représente plus de 4 millions d'euros. Ce dossier _x000a_constitue une problématique de sécurité publique et sera porté à _x000a_connaissance de l'Etat afin de pouvoir bénéficier d'un accompagnement _x000a_financier au titre de la rénovation des ouvrages d'art. "/>
    <s v="Etat _x000a_Département _x000a_BRGM "/>
    <n v="42225"/>
    <s v="DETR 40%, CD24 25%"/>
    <s v=" Fin d'année 2021: mise à jour du DICRIM "/>
    <s v="Aucun"/>
    <m/>
    <m/>
    <n v="1"/>
    <x v="0"/>
    <m/>
    <s v="Réalisé"/>
  </r>
  <r>
    <x v="3"/>
    <s v="PCS / DICRIM : Travaux ouvrages d'art"/>
    <x v="42"/>
    <s v="Le Plan Communal de Sauvegarde (PCS) et son Document d'Information _x000a_Communal sur les Risques Majeurs (DICRIM), institués par la loi n°2004-_x000a_811 du 13 août 2004 de modernisation  de  la  sécurité  civile, permettent _x000a_une gestion optimale des situations d'urgence pouvant survenir sur le _x000a_territoire communal.  _x000a__x000a_ _x000a__x000a_Dans ce cadre, la commune doit coordonner et mettre en place: _x000a_- L'alerte à la population _x000a_- La sécurisation des zones à risques _x000a_- L'accueil, l'hébergement et le ravitaillement de la population sinistrée. _x000a__x000a_ _x000a__x000a_Initiée en 2015, la démarche a donné lieu à l'édition de la plaquette du _x000a_DICRIM. Une mise à jour de ce document sera prochainement réalisée. _x000a__x000a_ _x000a__x000a_Au-delà de la mise en place du PCS qui répond à une préoccupation _x000a_réglementaire, la commune de Nontron souhaite accorder une importance _x000a_particulière à la problématique de la constitution du sous-sol de la _x000a_commune. En effet, même si le risque géologique ne rentre pas dans le _x000a_cadre du PCS, la commune a pu constater depuis quelques années des _x000a_mouvements de terrain liés à la composition du sol à la frontière entre une _x000a__x000a__x000a_2 AGENCE NATIONALE DE LA COHÉSION DES TERRITOIRES _x000a__x000a_zone argileuse et une zone granitique et impactant certains ouvrages. _x000a__x000a_ _x000a__x000a_En 2019, la commune a réalisé des travaux de sécurisation et de _x000a_consolidation d'une passerelle métallique ainsi que des travaux de réfection _x000a_de garde-corps en pierre surplombant des espaces publics et privés.  C'est _x000a_à cette occasion que le BRGM, service géologique national, a été sollicité _x000a_pour diagnostiquer plusieurs périls au niveau des ouvrages d'art et _x000a_patrimoniaux préoccupants en centre-bourg.  _x000a__x000a_ _x000a__x000a_Au mois de juillet 2021, des fissures ont été repérées à l'ancien tribunal.  _x000a_Le BRGM pourrait être de nouveau sollicité afin d'entreprendre une étude _x000a_approfondie de la situation actuelle sur la commune.  _x000a__x000a_ _x000a__x000a_Dans cet esprit, la commune a entrepris de réaliser un diagnostic des ponts _x000a_et viaducs présents sur sa circonscription. Les conclusions montrent qu'il _x000a_existe des risques pour la sécurité publique si un entretien voire des _x000a_réfections ne sont pas amorcés à moyen et long terme. L'estimation _x000a_partielle de ces travaux représente plus de 4 millions d'euros. Ce dossier _x000a_constitue une problématique de sécurité publique et sera porté à _x000a_connaissance de l'Etat afin de pouvoir bénéficier d'un accompagnement _x000a_financier au titre de la rénovation des ouvrages d'art. "/>
    <s v="Etat _x000a_Département _x000a_BRGM "/>
    <n v="4079000"/>
    <s v="non défini"/>
    <s v="Non défini"/>
    <s v="Aucun"/>
    <m/>
    <m/>
    <n v="1"/>
    <x v="1"/>
    <m/>
    <s v="Réalisé"/>
  </r>
  <r>
    <x v="3"/>
    <s v="Programme Pluriannuel _x000a_de Rénovation-Patrimoine public"/>
    <x v="42"/>
    <s v="La commune de Nontron est propriétaire d’un certain nombre de _x000a_bâtiments, occupés ou non, et dont l’état se dégrade considérablement _x000a_d’année en année. _x000a_Aussi dans le souci de bien connaître son patrimoine, de répondre aux _x000a_objectifs de réduction des consommations énergétiques des bâtiments et _x000a_ainsi tendre vers les niveaux de rénovation inscrits dans la loi ELAN et le _x000a_décret tertiaire, la commune souhaite mettre en place une stratégie _x000a_globale à l’échelle de la collectivité en définissant un Schéma Directeur _x000a_Immobilier parallèlement à un Plan Pluriannuel d’Investissement.  _x000a_Ses objectifs :  _x000a_ Répondre à l’obligation d’inscription des données de consommation _x000a_relatives au patrimoine de la commune sur la plateforme OPERAT _x000a_avant l’échéance du 22 septembre 2022. _x000a_ Favoriser une planification pluriannuelle des actions d’efficacité _x000a_énergétique plutôt qu’une gestion corrective. Ce changement _x000a_culturel s'accompagne d'évolutions techniques et _x000a_organisationnelles au sein de la collectivité. _x000a__x000a_ _x000a__x000a__x000a_2 AGENCE NATIONALE DE LA COHÉSION DES TERRITOIRES _x000a__x000a_La programmation qui en découle permet : _x000a_ Le suivi de la performance énergétique du patrimoine _x000a_ L’optimisation du contrôle et la régulation des systèmes _x000a_ La modernisation des équipements techniques _x000a_ L’amélioration du bâti ou son changement de destination _x000a_ La mise en valeur du patrimoine bâti afin de valoriser l’image de la _x000a_commune et le rayonnement du territoire _x000a_La commune a déjà identifié des chantiers prioritaires qu’elle souhaite _x000a_mettre en œuvre :  _x000a_- Mairie _x000a_- Ancien Tribunal _x000a_- Ecoles Gambetta et Anatole France _x000a_- Médiathèque"/>
    <s v="Communauté de Communes du Périgord Nontronnais _x000a_Fondation du Patrimoine _x000a_Banque des Territoires (BDT) _x000a_Etablissement Public Foncier de Nouvelle-Aquitaine (EPFNA) _x000a_Action des Collectivités Territoriales pour l'Efficacité Energétique (ACTEE)"/>
    <s v="non défini"/>
    <s v="non défini"/>
    <s v="2021-2022 : _x000a_- recueil des données de consommation de l’ensemble des bâtiments _x000a_communaux et déclaration des données sur la plateforme OPERAT de _x000a_l’ADEME _x000a_- analyse de l'occupation, des vecteurs énergétiques, du coût… _x000a__x000a_ _x000a__x000a_2022-2023: _x000a_- Scénarisation stratégique du parc à moyen et long terme afin de faire _x000a_évoluer le parc vers les niveaux de rénovation inscrits dans la loi ELAN, et _x000a_de fixer les objectifs de réduction des consommations énergétiques des _x000a_bâtiments de -40% en 2030, -50% en 2040 et -60% en 2050 par rapport à _x000a_2010. _x000a_- Mise en œuvre d'une Programmation Pluriannuelle des Investissements _x000a_tenant compte des ressources financières et des capacités techniques de _x000a_la commune sur plusieurs années pour anticiper l’évolution du parc _x000a_immobilier de la collectivité et suivre le scénario de rénovation choisi."/>
    <s v="Aucun"/>
    <m/>
    <n v="1"/>
    <m/>
    <x v="1"/>
    <m/>
    <s v="Réalisé"/>
  </r>
  <r>
    <x v="3"/>
    <s v="Projet Alimentaire Territorial"/>
    <x v="42"/>
    <s v="Le Ministère de l'Agriculture a annoncé, dans le cadre du Programme _x000a_National pour l'Alimentation (PNA), le lancement d'un appel à projet qui _x000a_depuis 2014 soutient des projets fédérateurs, démultipliables ou _x000a_exemplaires s’inscrivant dans les objectifs du PNA. _x000a__x000a_ _x000a__x000a_Sur notre territoire, le Parc Naturel Régional du Périgord Limousin est _x000a_engagé depuis 2017 dans la mise en œuvre d'un Projet Alimentaire _x000a_Territorial (PAT) et l'élaboration d'une stratégie partenariale qui répond aux _x000a_défis sociaux, environnementaux, économiques et de santé autour de _x000a_l'alimentation. A ce titre, il accompagne les actions en faveur du _x000a_développement d'une alimentation locale de qualité et d'une évolution _x000a_durable des pratiques alimentaires.  _x000a__x000a_ _x000a__x000a_La commune de Nontron entend se placer dans la démarche de mise en _x000a_œuvre d'un PAT, en partenariat avec la Communauté de Communes du _x000a_Périgord Nontronnais et le Parc Naturel Régional du Périgord Limousin.  _x000a__x000a_ _x000a__x000a_Les projets alimentaires territoriaux (PAT) ont pour objectif de relocaliser _x000a_l'agriculture et l'alimentation dans les territoires en soutenant l'installation _x000a_d'agriculteurs, les circuits courts ou les produits locaux dans les cantines. _x000a_Ils sont élaborés de manière collective à l'initiative des acteurs d'un _x000a_territoire (collectivités, entreprises agricoles et agroalimentaires, artisans, _x000a_citoyens etc...) _x000a__x000a_ _x000a__x000a__x000a_2 AGENCE NATIONALE DE LA COHÉSION DES TERRITOIRES _x000a__x000a_Les Projets alimentaires territoriaux (PAT) favorisent une approche _x000a_transversale pour une alimentation durable et locale : _x000a_ Lutte contre le gaspillage alimentaire _x000a_ Production, transformation et distribution alimentaire _x000a_ Nutrition et santé _x000a_ Accès à l’alimentation _x000a_ Inclusion par l’alimentation (emploi) _x000a_ Évolution des pratiques agricoles _x000a_ Protection et gestion du foncier agricole _x000a_      _x000a_Les enjeux sont de 3 ordres : _x000a__x000a_ _x000a__x000a_ économiques : structuration et consolidation des filières, _x000a_rapprochement de l’offre et de la demande, maintien de la valeur _x000a_ajoutée sur le territoire, contribution à l’installation d’agriculteurs _x000a_et à la préservation des espaces agricoles ; _x000a_ environnementaux : développement de la consommation de _x000a_produits locaux et de qualité, valorisation d’un nouveau mode de _x000a_production agro-écologique, dont la production biologique, _x000a_préservation de l’eau et des paysages, lutte contre le gaspillage _x000a_alimentaire; _x000a_ sociaux : éducation alimentaire, création de liens, accessibilité _x000a_sociale, don alimentaire, valorisation du patrimoine. _x000a__x000a_ _x000a__x000a_En amont de la mise en œuvre d'un PAT à l'échelle intercommunale, la _x000a_commune de Nontron a précédemment engagé un travail avec l'hôpital _x000a_local en lui ayant confié le marché de restauration scolaire favorisant les _x000a_circuits courts.  _x000a__x000a_ _x000a__x000a_Les nécessités de la commande publique ont conduit la commune à _x000a_choisir un autre prestataire pour 2 ans à compter de la rentrée scolaire _x000a_2021 qui intègre à la fois les circuits courts et l'alimentation biologique.  _x000a__x000a_ _x000a__x000a_Toutefois, la commune souhaite poursuivre son partenariat avec l'hôpital _x000a_local dans la création et le développement d'une plateforme de bio-_x000a_compostage répondant aux enjeux de réduction des déchets. Ce projet _x000a_s'intègre dans un cycle vertueux afin de valoriser les déchets alimentaires _x000a_produits par son activité de restauration.  _x000a__x000a_ _x000a__x000a_En effet, le projet de plateforme de compostage baptisé &quot;Alimenterre&quot; _x000a_serait développé sur un terrain communal et concourrait à plusieurs _x000a_objectifs:  _x000a__x000a_ _x000a__x000a_ Favoriser un lien intergénérationnel entre les personnes âgées et _x000a_les enfants des écoles et centres de loisirs au travers de la création _x000a_d'un  jardin pédagogique. _x000a_ Valoriser les déchets alimentaires compostables de l'établissement _x000a_en produisant un compost de qualité réutilisable directement dans _x000a_le jardin pédagogique. _x000a_ Valoriser les multiples actions éco-responsables de l'établissement _x000a_hospitalier. _x000a__x000a__x000a_3 AGENCE NATIONALE DE LA COHÉSION DES TERRITOIRES _x000a__x000a_ Partager l'expérience de compostage auprès de structures et de _x000a_particuliers souhaitant réduire leurs déchets alimentaires."/>
    <s v="Hôpital Local _x000a_Communauté de Communes du Périgord Nontronnais _x000a_Parc Naturel Régional du Périgord Limousin "/>
    <s v="non défini"/>
    <s v="non défini"/>
    <s v="Septembre 2021: marché de restauration scolaire _x000a_2021-2022: relance du travail autour de la création de la plateforme de bio-_x000a_compostage et travail partenarial autour d'un PAT. "/>
    <s v="Aucun"/>
    <m/>
    <n v="1"/>
    <n v="1"/>
    <x v="1"/>
    <m/>
    <s v="Réalisé"/>
  </r>
  <r>
    <x v="3"/>
    <s v="Services de proximité"/>
    <x v="42"/>
    <s v="La commune de Nontron s'engage depuis de nombreuses années dans _x000a_une volonté de collaboration avec les services de l'Etat en mettant à _x000a_disposition les conditions matérielles nécessaires à l'accueil de services _x000a_juridiques destinés à la population. _x000a__x000a_ _x000a__x000a_Dans cette ligne, une Maison France Services s'est implantée en 2020, au _x000a_sein du bâtiment de la sous-préfecture, permettant de simplifier la relation _x000a_des usagers aux services publics. Accompagnés par des agents-_x000a_médiateurs dans leurs démarches administratives, les habitants peuvent _x000a_bénéficier de permanences de la Caisse Primaire d'Assurance Maladie, de _x000a_la Caisse d'Allocations Familiales, du Service Pénitentiaire d'Insertion et _x000a_de Probation ou avoir recourt aux services d'avocats ou d'huissiers de _x000a_justice. _x000a__x000a_ _x000a__x000a_Dans le centre-bourg, la commune met à disposition des locaux pour de _x000a_nombreux services de proximité: _x000a_- ADIL 24 (Centre d'information sur l'habitat) _x000a__x000a__x000a_2 AGENCE NATIONALE DE LA COHÉSION DES TERRITOIRES _x000a__x000a_- Médecine du travail _x000a_- Association Trajectoire (Accompagnements des personnes les plus _x000a_éloignées de l'emploi et de plus de 26 ans) _x000a_- Mission Locale _x000a_- Plan Local pour l'Insertion et l'Emploi du haut Périgord _x000a_- Chambre Consulaires _x000a_- Conservatoire à Rayonnement Départemental (antenne du Périgord Vert) _x000a__x000a_ _x000a__x000a_Dans plusieurs bâtiments situés le long du boulevard principal, la _x000a_population peut bénéficier de consultations avancées dans différents _x000a_domaines: _x000a_- Retraite et Santé au Travail _x000a_- Défense des salariés _x000a_- Médical et paramédical (psychologue enfant et adolescent, chiropracteur, _x000a_sophrologue…) _x000a_- Transports scolaires _x000a__x000a_ _x000a__x000a_Ces bâtiments accueillent également les organismes suivants: _x000a_- Etablissement Public Départemental de Clairvivre via un Service _x000a_d'Accompagnement au Travail (SAT). _x000a_- Centre Médico Psychologique Adultes du CHS Vauclaire _x000a_- Association Départementale pour la Sauvegarde de l'Enfance, de _x000a_l'adolescence et des adultes en difficultés.  _x000a_- Associations caritatives (Restos du Cœur, Croix Rouge, Epicerie sociale _x000a_&quot;Courte Echèlle&quot;) _x000a_- Fédération Nationale des Accidentés du Travail et Handicapés (Fnath) _x000a__x000a_ _x000a__x000a_La commune souhaitait mettre en œuvre un projet de co-working pour _x000a_lequel une initiative privée a émergé à la faveur de la vente prochaine d'un _x000a_commerce en cœur de ville. La commune intervient ici en tant que _x000a_facilitateur du projet (mise en réseau d'interlocuteurs et recherches _x000a_d'aides) contribuant à l'attractivité du territoire avec une salle dédiée à la _x000a_visio-conférence au sein d'un futur espace de co-working.  _x000a__x000a_ _x000a__x000a_Dans un autre registre, la commune de Nontron soutient le projet _x000a_d'animation de la vie sociale porté par le conseil de développement _x000a_durable (CDD), qui s'inscrit dans le Projet de Territoire de la Communauté _x000a_de communes du Périgord Nontronnais. Il repose sur une coopération _x000a__x000a__x000a_3 AGENCE NATIONALE DE LA COHÉSION DES TERRITOIRES _x000a__x000a_entre les élus et les citoyens, la recherche de solutions de proximité _x000a_accessibles, la nécessité de bâtir un projet économiquement viable pour _x000a_les communes concernées et la Communauté de communes. En préalable _x000a_il est procédé à une consultation de la population, puis à des réunions _x000a_publiques pour recenser et fédérer les attentes des habitants. La _x000a_démarche se structurera par la création de trois pôles d'animation sociale _x000a_sur Nontron, Piégut et Saint-Pardoux-la-Rivière, dans un souci d'équilibre _x000a_du territoire, autour de projets à caractère intergénérationnel, et valorisant _x000a_toutes les initiatives d'animation sociale. _x000a__x000a_ _x000a__x000a_Ce bouquet de services élargit le rayonnement territorial et bénéficie par la _x000a_même à tous les publics au-delà des limites de l'intercommunalité. Il s'agit _x000a_de promouvoir le territoire, ses savoir-faire, savoir-être, sa culture, son _x000a_patrimoine, ses ressources, ses initiatives et sa créativité. "/>
    <s v="Communauté de Communes du Périgord Nontronnais (CCPN) "/>
    <s v="non défini"/>
    <s v="non défini"/>
    <s v="Non défini"/>
    <s v="Aucun"/>
    <m/>
    <m/>
    <n v="1"/>
    <x v="1"/>
    <m/>
    <s v="Réalisé"/>
  </r>
  <r>
    <x v="3"/>
    <s v="SDAL Commune de _x000a_Nontron"/>
    <x v="43"/>
    <s v="Le Schéma Directeur d’Aménagement Lumière (SDAL) de la commune de _x000a_Nontron a été adopté en avril 2021. L’étude résulte dune volonté forte de _x000a_cette dernière d’engager une réflexion d’ensemble afin de parvenir à _x000a_réduire les dépenses d’énergie liées à l’éclairage tout en créant un _x000a_sentiment de sécurité et d’harmonie visuelle et de personnaliser l'identité _x000a_du territoire. _x000a__x000a_ _x000a__x000a_Le CPIE et le PNR étant engagés dans la lutte contre la pollution _x000a_lumineuse nocturne, intégrant les enjeux de biodiversité aux enjeux _x000a_énergétiques et économiques, la commune de Nontron a souhaité prendre _x000a_part à cet enjeu dans le cadre du SDAL. _x000a__x000a_ _x000a__x000a_Le SDAL est un document constituant une référence technique, visuelle et _x000a_esthétique des installations à mettre en œuvre. Il prend en compte les _x000a_critères suivants : _x000a__x000a__x000a_2 AGENCE NATIONALE DE LA COHÉSION DES TERRITOIRES _x000a__x000a_-ambiances générales nocturnes en fonction des voies _x000a_-température des couleurs _x000a_-niveaux d'éclairement _x000a_-choix des sources lumineuses _x000a_ -typologie des matériels _x000a_-patrimoine naturel et bâti à inscrire dans la démarche _x000a__x000a_ _x000a__x000a_-prise en compte efficace du développement durable _x000a__x000a_ _x000a__x000a_Exemples d'interventions : _x000a__x000a_ _x000a__x000a_•L’installation de variateurs sur les armoires de raccordement des points _x000a_lumineux permet de diminuer graduellement l’intensité lumineuse de _x000a_22h30 à 6h. _x000a_• Le remplacement des sources lumineuses vétustes par des modèles à _x000a_haut rendement lumineux, moins consommateurs d’énergie, ou des _x000a_luminaires à réflecteur qui optimisent la concentration de lumière et _x000a_concourent à la création d’une atmosphère chaleureuse.  _x000a_• La mise en valeur du patrimoine bâti et de l’environnement tel les _x000a_fontaines ou le parc du château "/>
    <s v="Commune de Nontron"/>
    <s v="Recensement et diagnostic des points lumineux (A la charge du SDE24) 8964,22€ _x000a_Analyse énergétique des installations et propositions d’économies d’énergie (A la charge du SDE24) 1065,96€ _x000a_Stratégie de rénovation et d’amélioration des installations (A la charge de la commune) 2131,92€ _x000a__x000a_Elaboration d’un _x000a_document cadre _x000a_définissant une _x000a_« politique _x000a_lumière »  _x000a__x000a_ A la charge de la _x000a_commune _x000a__x000a_5685,12€ "/>
    <s v="Recensement et diagnostic des points lumineux (A la charge du SDE24) 8964,22€ _x000a_Analyse énergétique des installations et propositions d’économies d’énergie (A la charge du SDE24) 1065,96€ _x000a_Stratégie de rénovation et d’amélioration des installations (A la charge de la commune) 2131,92€ _x000a__x000a_Elaboration d’un _x000a_document cadre _x000a_définissant une _x000a_« politique _x000a_lumière »  _x000a__x000a_ A la charge de la _x000a_commune _x000a__x000a_5685,12€ "/>
    <s v="Etude SDE 24 : 2020-2021 _x000a_Projets de modification, modernisation ou création d’éclairage public : _x000a_-Voie des Tanneurs : 2021 _x000a_- Boulevard du Palais : 2022 _x000a_- Aménagement du carrefour à feux tricolores de la RD 675 au niveau de _x000a_l’intersection avec la route de la maladrerie : 2023 _x000a_En parallèle : _x000a_- Modernisation de l’éclairage public devant l’hôpital et la rue du 19 mars _x000a_1962. _x000a_- Complément d’éclairage du parking du Bd Anatole France. _x000a_Consultations des entreprises : _x000a_-Voie des Tanneurs : 2020 / Choix porté sur AIE _x000a_ Travaux : _x000a_-Voie des Tanneurs : prévu en 2022"/>
    <s v="Aucun"/>
    <m/>
    <n v="1"/>
    <m/>
    <x v="0"/>
    <m/>
    <s v="Réalisé"/>
  </r>
  <r>
    <x v="4"/>
    <s v="La forêt en Périgord Nontronnais et le projet « Eco-Horte »"/>
    <x v="30"/>
    <s v="- La forêt subit de plein fouet le changement climatique : maladie du châtaignier et des platanes, attaques de nouveaux insectes et champignons, disparition des ormeaux, etc. Or, en Périgord Limousin Angoumois, elle a été pendant des siècles le socle sur lequel reposait l'économie locale : artisanat (cercles, merrains et tonneaux, meubles, charbon) et surtout l'industrie sidérurgique régionale, voire nationale (canons de marine). Le projet aborde le thème de la forêt sous divers angles :_x000a_1- Forêt et biodiversité : restauration de l'arborétum du Clédou en forêt d'Horte (en partenariat avec l'ONF)  et de celui de Varaignes (commune) : panneaux, outils de signalétique, gîtes, nichoirs et hôtels à insectes, animations grand public et scolaires_x000a_2- Forêt et pédagogie : création d'une Aire Terrestre Educative -ATE- avec plusieurs écoles du secteur (secteur de Mareuil et de Marthon) en forêt domaniale d'Horte. Co-construction du projet avec les élèves et les enseignants_x000a_3- Forêt et science : suivis naturalistes participatifs de l'adaptation de diverses essences au changement climatique sur les deux arboretums  _x000a_- Le projet est d'impliquer les différents publics dans leurs découvertes par la  réalisation concrète d'actions. Le public n'est donc pas spectateur (« apprenant ») mais réalise des actions en faveur de la biodiversité ou de sa connaissance. Le rôle du CPIE devient celui de favoriser son pouvoir d'agir. Les « sciences participatives » sont mobilisées pour l'apport de connaissances liées au changement climatique et ses conséquences sur le milieu forestier._x000a_Parallèlement au projet présenté ici, le CPIE travaille depuis des dizaines d'années sur les savoir-faire locaux en archéo-métallurgie (forges, moulins, textile...). L'histoire de la forêt, son évolution en fonction des conditions de son exploitation, l'évolution du paysage, seront donc également évoquées dans ce cadre aux différents publics."/>
    <s v="- Département, Région NA, Europe (FEDER), commune de Varaignes et communes de la forêt d'Horte, écoles de Marthon et de Mareuil en Périgord, ONF, Muséum National d'Histoire Naturelle, Communauté de communes du Périgord Nontronnais (CRTE), associations locales (une dizaine au total)."/>
    <n v="15000"/>
    <s v="- Charges :Animations scolaires : 2500€ (10 sorties ½ j)_x000a_- ATE : 5000€_x000a_- Gîtes, nichoirs et hôtels à insectes : 3 000€_x000a_- Etudes et contenus : 5000€_x000a_Total : 15 500€_x000a_- Subventions : 12 400€ : Département 1 400€ ; Région 4 000€ Feder : 5 000€ ; - Communes 2 000€_x000a_- Autofinancement : 3 100€"/>
    <s v="- Démarrage (études, rencontres avec les partenaires et les stagiaires mobilisés (BTS, Master) : printemps 2021._x000a_- Premières actions : Eté et automne 2021."/>
    <m/>
    <m/>
    <n v="1"/>
    <m/>
    <x v="0"/>
    <m/>
    <s v="Réalisé"/>
  </r>
  <r>
    <x v="4"/>
    <s v="Accompagner des agriculteurs dans l’agroforesterie"/>
    <x v="30"/>
    <s v="Le projet consiste à :_x000a_1- Accompagner 8 agriculteurs dans leurs projets de plantation de haies bocagères. Ces haies ont des essences diversifiées, composées d’espèces locales. Elles permettent de préserver la diversité du paysage, d’atténuer les impacts du changement climatique, de préserver le sol et la ressource en eau, de contribuer aux productions agricoles, de produire du bois-énergie…_x000a_2-  Organiser des chantiers participatifs pour planter ces haies en mobilisant des bénévoles, des classes de primaire, collège, lycée agricole ou de Maison Familiale Rurale. Ces chantiers permettent de sensibiliser et d’éduquer les acteurs du territoire à l’importance d’une haie, et des différentes espèces végétales qui la composent._x000a_3- Effectuer un suivi de la réussite ou non de la reprise des plans._x000a_4- Mettre en place les protocoles de l’Observatoire Agricole de la Biodiversité (OAB), piloté par le Ministère en charge de l’agriculture et confiée au Musée National d’Histoire Naturelle (MNHN). Les protocoles retenus dans ce projet concernent les invertébrés (installation d’une planche normalisée au sol) ; les abeilles sauvages (pose d'un nichoir) et les papillons (plusieurs transepts sur différents linéaires). Ces observations sont réalisées tous les mois avec l’agriculteur concerné. Au fil des ans, l'agriculteur impliqué connaît mieux la biodiversité ordinaire en milieu agricole, son évolution et comprend ses liens avec ses pratiques agricoles."/>
    <s v="- Les 8 agriculteurs concernés, association Prom’haie pour une partie des plantation, la chambre d’Agriculture de Dordogne, Département 24, Région NA, Feder."/>
    <n v="10000"/>
    <s v="- Fondation Prima : 2 000€ ; Feder : 2 000€ ; Région (ENDS) : 2 000€ ; Département 24 :  2 000€ ; Autofinancement : 2 000€  _x000a_- Total : 10 000€"/>
    <s v="- Avant mars 2021 : plantations des haies_x000a_- Après : protocoles OAB avant octobre 2021"/>
    <m/>
    <n v="1"/>
    <n v="1"/>
    <n v="1"/>
    <x v="0"/>
    <m/>
    <s v="Réalisé"/>
  </r>
  <r>
    <x v="4"/>
    <s v="Accompagnement de deux communes du Périgord Nontronnais pour la protection de l'environnement nocturne"/>
    <x v="44"/>
    <s v="- Le projet consiste à accompagner la commune de Nontron (24300) et de Piégut-Pluviers (24360) dans leurs réflexions autour de l’environnement nocturne et la pollution lumineuse. En effet, la pollution lumineuse, causée par l’éclairage public et privé, a un impact négatif sur l’environnement naturel et notre santé. Elle représente également un coût économique considérable pour les communes._x000a_Pour accompagner ces communes, plusieurs actions sont prévues :_x000a_1 – Organiser des sorties, réunions et événements dans les 2 communes pour permettre aux acteurs du territoire d’en apprendre davantage sur la biodiversité de la nuit et la nécessité de la préserver :_x000a_     - Une sortie a déjà été effectuée le 26 mai 2021 avec les élus de Piégut-Pluviers et Nontron pour observer l’éclairage public dans ces 2 communes._x000a_    - Deux autres sorties sont prévues sur les deux communes auprès du grand public et d'autres élus afin de mesurer la pollution lumineuse et observer les espèces clés (chauves-souris et insectes). Sortie prévue en juin/juillet avec les élus, le PNR, l’ANPCEN, le SDE24 (cf. « partenaires » pour le développement des sigles)._x000a_    - Un événement fort autour de l’environnement nocturne sera réalisé : la date et la forme sont à fixer (stand, conférence, sortie, débat, etc). L’événement réunira les élus, les habitants, les visiteurs, le PNR, l’ANPCEN, le SDE24 et le CPIE._x000a_2 – Mettre en place des actions concrètes plus vertueuses définies par les habitants eux-mêmes des deux communes. L’objectif est d’organiser un débat entre les habitants autour de l’éclairage nocturne et de cibler les zones pour mettre en place des mesures plus vertueuses. L’implication des habitants dans les choix des objectifs (« pouvoir d'agir ») est la priorité pour le CPIE._x000a__x000a_3 – Diffuser un flyer afin de sensibiliser sur les enjeux liés à la protection de l’environnement nocturne. Des réunions de travail sont prévues avec le Syndicat Départemental d'Energies de la Dordogne (SDE 24), l’Association nationale pour la protection du ciel et de l'environnement nocturnes (ANPCEN) et le Parc Naturel Régional du Périgord-Limousin seront organisées pour décider d’un message commun._x000a_4- Sensibiliser les élèves des établissements scolaires des deux communes par des activités pédagogiques autour de la biodiversité nocturne (« Les animaux de la nuits qui font peur »!)"/>
    <s v="- Commune de Nontron, commune de Piégut-Pluviers, Syndicat Départemental d'Energies de la Dordogne (SDE 24), Association nationale pour la protection du ciel et de l'environnement nocturnes (ANPCEN), Parc Naturel Régional du Périgord-Limousin (PNR du Périgord-Limousin), Département, Région, Europe."/>
    <n v="17000"/>
    <s v="- Région : 1 500€ ; Département : 1 500€ Fondation de France (année 2021) : 4 500€ Feder : 3 500€  EPCI : 4 000 €  Autofinancement : 2 000€"/>
    <s v="Actions déjà réalisées début 2021 :_x000a_- Réunion de concertation avec le SDE 24, l’ANPCEN, le PNR du Périgord-Limousin_x000a_- Sortie effectuée le 26 mai avec les élus de Piégut-Pluviers et Nontron pour observer l’éclairage public dans ces 2 communes_x000a_Événements à venir :_x000a_- Deux sorties sur les deux communes auprès du grand public en juin/juillet_x000a_- Un événement autour de l’environnement nocturne en fin d'année : stands, conférences, sorties (à définir) à l'occasion du « Jour de la nuit » le 9 octobre 2021  _x000a_- Une participation citoyenne en août (vacanciers)_x000a_- Plusieurs interventions dans les écoles de Piégut et Nontron à la rentrée scolaire 2021-22"/>
    <m/>
    <m/>
    <n v="1"/>
    <m/>
    <x v="0"/>
    <m/>
    <s v="Réalisé"/>
  </r>
  <r>
    <x v="4"/>
    <s v="Restauration des maquettes du Lud'eau vive de Varaignes"/>
    <x v="30"/>
    <s v="- Propriété de la CCPN, le Lud'eau vive est un parc d'environ 3 ha, d'accès libre et gratuit, qui présente 7 roues et maquettes hydrauliques, un jardin et des plantations de végétaux textiles ou tinctoriaux. Noria, meunerie à farine, papeterie, bocard, haut fourneau, marteau, bélier, turbine... c'est  une très grande partie de l'Histoire de l'industrie locale qui est présentée ici. Un îlot « énergies renouvelables » a été également installé : micro-turbine, panneaux solaires thermiques et photo-voltaïques, assainissement, murs en torchis (éco-construction), château d'eau... permet au public de comprendre les principes des énergies renouvelables et du Développement Durable. Mais cet îlot est particulièrement  dégradé. Unique en France, cet outil touristique et pédagogique a connu un grand succès par le passé. Il mérite une restauration demandée par les visiteurs et les acteurs locaux !_x000a_- Installées pour certaines depuis 1998, de nombreuses maquettes sont à restaurer, d'autres à refaire entièrement. Plusieurs menuisiers locaux ont été contactés pour des devis. Une équipe de bénévoles est prête à travailler avec les artisans pour accélérer la réussite du projet."/>
    <s v="- CPIE du Périgord Limousin, Associations La Route des Tonneaux et des Canons ; 3F, 3M."/>
    <s v="A préciser"/>
    <s v="- Devis et plan de financement en cours (environ 30 000€)_x000a_- Accord de principe de soutien de la Région (visite du 10 juin 2021)"/>
    <s v="- Devis en juin ; travaux en 2021."/>
    <m/>
    <n v="1"/>
    <n v="1"/>
    <m/>
    <x v="1"/>
    <m/>
    <s v="Réalisé"/>
  </r>
  <r>
    <x v="5"/>
    <s v="Soutien aux projets de jardins collectifs"/>
    <x v="45"/>
    <s v="Transition écologique et énergétique - éducation à l'environnement et à l'autonomie alimentaire. Animation des pied d'immeuble. Favorisation du Vivre Ensemble. Soutien aux associations de locataires"/>
    <s v="association de locataires en place ou groupes de locataires intéressés par la démarche - projets non identifiés à ce jour sur le territoire des 4 EPCI concernés"/>
    <s v="A préciser"/>
    <m/>
    <s v="Action courante sur le patrimoine de l'Office"/>
    <m/>
    <m/>
    <n v="1"/>
    <n v="1"/>
    <x v="1"/>
    <m/>
    <s v="En cours"/>
  </r>
  <r>
    <x v="5"/>
    <s v="Installation de compostage en sites collectifs"/>
    <x v="45"/>
    <s v="Transition écologique et énergétique - éducation à l'environnement, transition écologique et énergétique, réduction des déchets"/>
    <s v="lien avec le SMD3 et les collectivités locales. Programme mis en place en fonction des demandes"/>
    <s v="A préciser"/>
    <m/>
    <s v="Action courante sur le patrimoine de l'Office"/>
    <m/>
    <m/>
    <n v="1"/>
    <m/>
    <x v="1"/>
    <m/>
    <s v="En cours"/>
  </r>
  <r>
    <x v="5"/>
    <s v="rénovation énergétique"/>
    <x v="45"/>
    <s v="Transition écologique et énergétique - Qualité environnementale des bâtiments. mise en œuvre du PSP et de son Plan Stratégique Energétique "/>
    <s v="1 site à Jumilhac le Grand identifié dans le PSP (7 logements individuels) - autres sites à l'étude à Thiviers et à Nontron"/>
    <s v="A préciser"/>
    <s v="- Ressources internes + prêts Bque des T. + soutien des collectivités locales"/>
    <s v="PSP 2020-2029"/>
    <m/>
    <m/>
    <n v="1"/>
    <m/>
    <x v="1"/>
    <m/>
    <s v="En cours"/>
  </r>
  <r>
    <x v="5"/>
    <s v="diagnostics thermiques "/>
    <x v="45"/>
    <s v="Transition écologique et énergétique - Qualité environnementale des bâtiments. mise en œuvre de diagnostics thermiques pour mise à jour des doc techniques suite à réforme des DPE et anticipation du programme de réhabilitation 2024-2026"/>
    <m/>
    <s v="A préciser"/>
    <s v="- Ressources internes + fonds européens (non sollicités à ce jour / PO régional non validé)"/>
    <m/>
    <m/>
    <m/>
    <n v="1"/>
    <m/>
    <x v="1"/>
    <m/>
    <s v="En cours"/>
  </r>
  <r>
    <x v="5"/>
    <s v="recours au photovoltaïque ECS"/>
    <x v="45"/>
    <s v="Transition écologique et énergétique - Qualité environnementale des bâtiments. en fonction des potentiels des projets de construction  neuve"/>
    <m/>
    <s v="A préciser"/>
    <m/>
    <s v="Action courante sur le patrimoine de l'Office"/>
    <m/>
    <m/>
    <n v="1"/>
    <m/>
    <x v="1"/>
    <m/>
    <s v="En cours"/>
  </r>
  <r>
    <x v="5"/>
    <s v="Prospection recylage urbain / opération RU démolition-reconstruction"/>
    <x v="45"/>
    <s v="Transition écologique et énergétique - lutte contre l'artificialisation des sols - programmes de renouvellement urbain (non conventionnés ANRU) - liste en cours de définition"/>
    <s v="une action en cours : démolition logements gendarmerie La Coquille et reconstruction 6/8 LLS. 4 autres projets en cours d'étude sur le territoire : programme à définir avec les collectivités"/>
    <s v="projet en cours : 1153000 € "/>
    <s v="Projet en cours : en cours de validation"/>
    <s v="Action courante sur le patrimoine de l'Office"/>
    <m/>
    <m/>
    <n v="1"/>
    <n v="1"/>
    <x v="1"/>
    <m/>
    <s v="En cours"/>
  </r>
  <r>
    <x v="5"/>
    <s v="Projet de développement digital"/>
    <x v="45"/>
    <s v="Cohésion sociale et territoriale - accompagnement aux usages numériques - Gestion Relation Client - Extranet locataires - BIM"/>
    <m/>
    <n v="180000"/>
    <s v="- Ressources internes + fonds européens (non sollicités à ce jour / PO régional non validé)"/>
    <s v="Plan de Développement Digital 2021-2023"/>
    <m/>
    <m/>
    <m/>
    <n v="1"/>
    <x v="1"/>
    <m/>
    <s v="En cours"/>
  </r>
  <r>
    <x v="5"/>
    <s v="Mise en œuvre de la concertation locative"/>
    <x v="45"/>
    <s v="Cohésion sociale et territoriale - Participation et démocratie locale - Mise en œuvre de la concertation locative"/>
    <m/>
    <s v="A préciser"/>
    <m/>
    <s v="Action courante de l'Office / respect lois SRU, MOLLE etc …"/>
    <m/>
    <m/>
    <m/>
    <n v="1"/>
    <x v="1"/>
    <m/>
    <s v="En cours"/>
  </r>
  <r>
    <x v="6"/>
    <s v=" Maison des savoirs faire et de l’innovation : l’atelier des transitions"/>
    <x v="46"/>
    <s v="- Sur le territoire du Pnr Périgord-Limousin, deux éléments structurent _x000a_fortement l’économie, l’identité et la société locale : l’activité agricole et _x000a_agronomique, et la forêt et la filière bois. Les paysages sont façonnés par ces 2 activités majeures. Fort notamment d’une Charte forestière de territoire et d’un Projet Alimentaire Territorial, en lien avec sa mission Urbanisme, le Pnr PL travaille depuis plusieurs années avec ses partenaires (Chambres d’agriculture, interprofessions, établissements publics, producteurs, transformateurs…) au développement de ces deux filières d’avenir._x000a_- Aujourd’hui, le Pnr PL souhaite conforter ces secteurs d’activités par l’aménagement d’un équipement emblématique au service de la résilience du territoire et d’une économie de proximité en créant la Maison des savoir-faire et de l’innovation territoriale : « L’atelier des Transitions ». Cet équipement sera un lieu hybride de production, d’économie et de partage, ouvert à tous, permettant une meilleure visibilité des richesses locales et un soutien à l’innovation (notamment dans la transformation du bois et de productions agricoles) par la mutualisation d’équipements. Un lieu source d’activité, d’innovation et de valeur ajoutée, témoin du dynamisme de notre zone rurale._x000a_-  5 pôles d’activités seront installés, où certains espaces et ressources seront mutualisés : Pôle de transformation « châtaignier », Pôle de transformation « agricole », Pôle de service, Pôle de coworking, et Pôle culturel"/>
    <s v="- Dès l’amont ce projet est construit avec le territoire et notamment : les services de l’Etat, les collectivités locales (commune, communauté de communes, départements et Région), les associations de professionnels et du patrimoine, les professionnels locaux et leurs organisations professionnelles (filière bois et filière agricoles), la Chambre d’Agriculture, la Caisse des Dépôts et consignation._x000a_- Un comité de pilotage réunissant l’ensemble des partenaires est réuni depuis 2017 pour valider les étapes, consolider le projet et définir son positionnement territorial._x000a_- Ce projet figure au CTE « CASTECO » (fiche action 5), CTE cosigné par le PNR PL et les communautés de communes Ouest Limousin, Pays de Nexon-Monts de Châlus et Périgord-Limousin."/>
    <n v="4300000"/>
    <s v="- Le chiffrage suivant a été réalisé en 2019 par l’ATEC (Agence Technique du département de la Haute-Vienne), sur la base des usages détaillés précédemment, et des hypothèses suivantes : utilisation de matériaux biosourcés au maximum, notamment sur le bâtiment neuf, forte attente en matière de performance énergétique des bâtiments, mode de chauffage renouvelable (chaufferie bois), respect du caractère patrimonial du site et intégration paysagère du bâtiment neuf soignée._x000a__x000a_- Montant des travaux 3 731 400€_x000a_- Honoraires d'architecte et de maîtrise d'oeuvre 490 082€_x000a_- Frais annexes et contrôle 12 000€_x000a_- Montant total 4 233 482€_x000a_- Montant total arrondi 4 300 000€"/>
    <s v="- Automne 2021 choix d’un mandataire_x000a_- Fin d’année : recrutement de la maitrise d’ouvre_x000a_- Début des travaux 1er trimestre 2022, achèvement juin 2023"/>
    <s v="- Réalisation des travaux et des équipements_x000a_- Nombre de professionnels utilisant les ateliers_x000a_- Nombre de jours de location des espaces de co-working_x000a_- Nombre de visiteurs sur le site."/>
    <n v="1"/>
    <m/>
    <m/>
    <x v="0"/>
    <m/>
    <s v="Réalisé"/>
  </r>
  <r>
    <x v="6"/>
    <s v="Atlas de la Biodiversité communale (ABC) Communauté de communes Périgord-Nontronnais"/>
    <x v="46"/>
    <s v="- ABC est une démarche permettant d’acquérir une meilleure connaissance de la_x000a_biodiversité et qui doit permettre de constituer une aide à la décision pour les collectivités concernées afin de préserver et valoriser le patrimoine naturel. Ces ABC sont également un moyen à la fois de renforcer la connaissance mais également d’impliquer les habitants dans une démarche de valorisation et protection de leur environnement._x000a_- La mise en œuvre doit être sensible, ludique, citoyenne basée sur les démarches participatives (implication des scolaires, centre de loisirs, monde associatif, randonneurs, chasseurs, agriculteurs, sylviculteurs  tous les usagers des milieux naturels …)_x000a_La sélection des lauréats  se fait sur la base d’un appel à projet lancé par l’OFB._x000a_La proposition porte sur la possibilité de répondre pour l’engagement de 2 communes sur 3 ans."/>
    <s v="- Office Français pour la biodiversité, Dreal, Région, Départements. _x000a_ - Communes, habitants, associations, scientifiques, naturaliste, enseignants…"/>
    <n v="50000"/>
    <s v="- Montant pour 2 communes 50 000 €  durée 3 ans_x000a_- Ingénierie : 50 k€_x000a_Financement :_x000a_- Appel à projet OFB : 40 k€_x000a_- 10% autofinancement EPCI : 5 k€_x000a_- 10% autofinancement PNR : 5 k€"/>
    <s v="- Appel à projet début 2022"/>
    <m/>
    <m/>
    <n v="1"/>
    <m/>
    <x v="0"/>
    <m/>
    <s v="Réalisé"/>
  </r>
  <r>
    <x v="6"/>
    <s v="Atlas de la Biodiversité communale (ABC) Communauté de communes Drone et Belle"/>
    <x v="46"/>
    <s v="- ABC est une démarche permettant d’acquérir une meilleure connaissance de la_x000a_biodiversité et qui doit permettre de constituer une aide à la décision pour les collectivités concernées afin de préserver et valoriser le patrimoine naturel. Ces ABC sont également un moyen à la fois de renforcer la connaissance mais également d’impliquer les habitants dans une démarche de valorisation et protection de leur environnement._x000a_- La mise en œuvre doit être sensible, ludique, citoyenne basée sur les démarches participatives (implication des scolaires, centre de loisirs, monde associatif, randonneurs, chasseurs, agriculteurs, sylviculteurs  tous les usagers des milieux naturels …)_x000a_La sélection des lauréats  se fait sur la base d’un appel à projet lancé par l’OFB._x000a_La proposition porte sur la possibilité de répondre pour l’engagement de 2 communes sur 3 ans."/>
    <s v="- Office Français pour la biodiversité, Dreal, Région, Départements. _x000a_ - Communes, habitants, associations, scientifiques, naturaliste, enseignants…"/>
    <n v="50000"/>
    <s v="- Montant pour 2 communes 50 000 €  durée 3 ans_x000a_- Ingénierie : 50 k€_x000a_Financement :_x000a_- Appel à projet OFB : 40 k€_x000a_- 10% autofinancement EPCI : 5 k€_x000a_- 10% autofinancement PNR : 5 k€"/>
    <s v="- Appel à projet début 2022"/>
    <m/>
    <m/>
    <n v="1"/>
    <m/>
    <x v="0"/>
    <m/>
    <s v="Réalisé"/>
  </r>
  <r>
    <x v="6"/>
    <s v="Atlas de la Biodiversité communale (ABC) Communauté de communes Périgord Limousin"/>
    <x v="46"/>
    <s v="- ABC est une démarche permettant d’acquérir une meilleure connaissance de la_x000a_biodiversité et qui doit permettre de constituer une aide à la décision pour les collectivités concernées afin de préserver et valoriser le patrimoine naturel. Ces ABC sont également un moyen à la fois de renforcer la connaissance mais également d’impliquer les habitants dans une démarche de valorisation et protection de leur environnement._x000a_- La mise en œuvre doit être sensible, ludique, citoyenne basée sur les démarches participatives (implication des scolaires, centre de loisirs, monde associatif, randonneurs, chasseurs, agriculteurs, sylviculteurs  tous les usagers des milieux naturels …)_x000a_La sélection des lauréats  se fait sur la base d’un appel à projet lancé par l’OFB._x000a_La proposition porte sur la possibilité de répondre pour l’engagement de 2 communes sur 3 ans."/>
    <s v="- Office Français pour la biodiversité, Dreal, Région, Départements. _x000a_ - Communes, habitants, associations, scientifiques, naturaliste, enseignants…"/>
    <n v="50000"/>
    <s v="- Montant pour 2 communes 50 000 €  durée 3 ans_x000a_- Ingénierie : 50 k€_x000a_Financement :_x000a_- Appel à projet OFB : 40 k€_x000a_- 10% autofinancement EPCI : 5 k€_x000a_- 10% autofinancement PNR : 5 k€"/>
    <s v="- Appel à projet début 2022"/>
    <m/>
    <m/>
    <n v="1"/>
    <m/>
    <x v="0"/>
    <m/>
    <s v="Réalisé"/>
  </r>
  <r>
    <x v="2"/>
    <s v="Aménagement de la rue Gabriel Péri et place du champ de foire"/>
    <x v="47"/>
    <s v="- Aménagement de la rue Gabriel Péri et aménagement de la place du champ de foire. Requalification des espaces publics par un verdissement de la place. "/>
    <s v="- Etat_x000a_- CD Dordogne"/>
    <n v="800000"/>
    <s v="- Sollicitation de la DETR; AMI bourg centre; région Nouvelle-Aquitaine et CD Dordogne"/>
    <s v="- Travaux en 2025"/>
    <m/>
    <m/>
    <n v="1"/>
    <n v="1"/>
    <x v="1"/>
    <m/>
    <s v="Réalisé"/>
  </r>
  <r>
    <x v="2"/>
    <s v="Construction et  ou Rénovation du Cinéma Le Calir de THIVIERS"/>
    <x v="47"/>
    <s v="- Rénovation de la toiture de l’école primaire et renouvellement de la chaudière"/>
    <s v="- Etat _x000a_- Conseil régional_x000a_- CD Dordogne"/>
    <n v="1000000"/>
    <m/>
    <s v="-Travaux en 2025"/>
    <m/>
    <m/>
    <n v="1"/>
    <n v="1"/>
    <x v="1"/>
    <m/>
    <s v="Réalisé"/>
  </r>
  <r>
    <x v="2"/>
    <s v="Rénovation ancien gymnase"/>
    <x v="47"/>
    <s v="- Rénovation du de l’ancien gymnase par la mise en place d’une rénovation complète de la structure et l’installation d’une isolation et d’un système de chauffage. Cet équipement est ancien, contenant de l’amiante et dont la structure est en bois.  L’opération est au stade Diagnostic. L’opération est estimée à 990 000 € HT par un bureau d’étude. "/>
    <s v="- Etat _x000a_- Conseil régional_x000a_- CD Dordogne"/>
    <n v="1164891"/>
    <s v="- DSIL 20% : 204 320€_x000a_- DETR 20%_x000a_- CD24 20%_x000a_- Région 20%_x000a_- Autofinancement : 347 611€"/>
    <s v="- Dépôt du PC en septembre 2022, DCE en novembre 2022 et début des travaux en février 2023"/>
    <m/>
    <m/>
    <n v="1"/>
    <n v="1"/>
    <x v="0"/>
    <m/>
    <s v="Réalisé"/>
  </r>
  <r>
    <x v="2"/>
    <s v="Construction de vestiaires de rugby au stade des Limagnes"/>
    <x v="47"/>
    <s v="- Construction de vestiaires de rugby au stade des Limagnes de THIVIERS afin d’accueillir une équipe féminine. "/>
    <s v="- Etat _x000a_- Conseil régional_x000a_- CD Dordogne"/>
    <n v="177000"/>
    <s v="- CD24 25% : 44 250€_x000a_- DETR 40% : 70 800€_x000a_- Autofinancement : 62 507€"/>
    <s v="- Travaux en cours en juillet 2021"/>
    <m/>
    <m/>
    <m/>
    <n v="1"/>
    <x v="0"/>
    <m/>
    <s v="Réalisé"/>
  </r>
  <r>
    <x v="2"/>
    <s v="Construction de terrains de tennis couverts au parc municipal"/>
    <x v="47"/>
    <s v="- Construction de terrains couverts au parc municipal par un bâtiment en toiture photovoltaïque. _x000a_Estimation à ce jour par le Maître d’Ouvrage, aucune étude n’a été lancée. _x000a_"/>
    <s v="- Etat_x000a_- CD Dordogne"/>
    <n v="370000"/>
    <s v="-DSIL 80k€_x000a_- DETR 64k€_x000a_- CD24 80k€_x000a_- Autofinancement 146k€"/>
    <s v="-Travaux en 2023"/>
    <m/>
    <m/>
    <n v="1"/>
    <n v="1"/>
    <x v="0"/>
    <m/>
    <s v="Réalisé"/>
  </r>
  <r>
    <x v="2"/>
    <s v="Démolition et reconstruction de tribunes de football"/>
    <x v="47"/>
    <s v="- Démolition de l’ancienne tribune de football pour des raisons de sécurité et reconstruction d’une tribune de football de 140 places. _x000a_La démolition a été réalisée et les entreprises seront consultées en septembre 2021 pour un début des travaux en novembre 2021. "/>
    <s v="- Etat _x000a_- Conseil régional_x000a_- CD Dordogne_x000a_- FFF"/>
    <n v="616000"/>
    <s v="-CD 154k€_x000a_- DETR 246 400€_x000a_- FFF 20k€_x000a_- Autofinancement 197 141€"/>
    <s v="- Dépôt du PC décembre 2020, DCE en septembre 2021 et début des travaux en février novembre 2021"/>
    <m/>
    <m/>
    <m/>
    <n v="1"/>
    <x v="0"/>
    <m/>
    <s v="Réalisé"/>
  </r>
  <r>
    <x v="2"/>
    <s v="Rénovation du gymnase René FORESTIER"/>
    <x v="47"/>
    <s v="- Rénovation du Gymnase René FORESTIER par la mise en place d’une isolation et système de chauffage. Cet équipement est ancien et il est issu d’une transformation d’un hangar agricole en gymnase. L’opération est au stade Avant projet définitif. L’opération est 812 091 € HT"/>
    <s v="- Etat _x000a_- Conseil régional_x000a_- CD Dordogne"/>
    <n v="914873.3"/>
    <s v="- DETR 99 957€_x000a_- DSIL 141 958€_x000a_- CD24 203 023€_x000a_- Région 203 023€"/>
    <s v="- Dépôt du PC en septembre 2021_x000a_Consultation des entreprises en novembre 2021 et début des travaux en février 2022"/>
    <m/>
    <m/>
    <m/>
    <n v="1"/>
    <x v="0"/>
    <m/>
    <s v="Réalisé"/>
  </r>
  <r>
    <x v="2"/>
    <s v="Mise en place d’un  systéme de vidéo-protection"/>
    <x v="47"/>
    <s v="- La commune de THIVIERS fait face à une recrudescence des actes de cambriolage et d’incivilité en centre-ville. Les commerçants et la Gendarmerie Nationale ont sollicité la commune afin d’envisager l’installation d’un système de vidéo protection. _x000a_La commune a réalisé une étude et des devis estimatifs afin de solliciter des subventions au titre du FIPD et de la DETR 2021. "/>
    <s v="- Etat"/>
    <n v="95459"/>
    <s v="- FIPD 47 730€_x000a_- DETR 28 638€_x000a_- Autofinancement 19 092€"/>
    <s v="- Travaux en novembre 2021"/>
    <m/>
    <m/>
    <m/>
    <n v="1"/>
    <x v="0"/>
    <m/>
    <s v="Réalisé"/>
  </r>
  <r>
    <x v="2"/>
    <s v="Rénovation de la salle des fêtes de THIVIERS"/>
    <x v="47"/>
    <s v="- Rénovation de la salle des Fêtes de THIVIERS. La salle des fêtes est ancienne, elle a besoin d’une rénovation complète afin d’accueillir une jauge de 500 personnes.  "/>
    <s v="- Etat_x000a_- CD Dordogne"/>
    <n v="370000"/>
    <s v="- DSIL 80k€_x000a_- DETR 64k€_x000a_- CD24 80k€_x000a_- Autofinancement 146k€"/>
    <s v="- Travaux en 2025"/>
    <m/>
    <m/>
    <m/>
    <n v="1"/>
    <x v="0"/>
    <m/>
    <s v="Réalisé"/>
  </r>
  <r>
    <x v="2"/>
    <s v="Rénovation et reconstruction de la piscine au parc municipal "/>
    <x v="47"/>
    <s v="- Rénovation et/ou reconstruction de la piscine de THIVIERS, Piscine fermée depuis 2014. Un BET a été choisi afin de réaliser un diagnostic complet de la piscine actuelle afin d’évaluer l’éventuelle réparation. "/>
    <s v="- Etat _x000a_- Conseil régional_x000a_- CD Dordogne"/>
    <m/>
    <m/>
    <s v="- Travaux en 2025"/>
    <m/>
    <m/>
    <m/>
    <n v="1"/>
    <x v="1"/>
    <m/>
    <s v="Réalisé"/>
  </r>
  <r>
    <x v="2"/>
    <s v="Rénovation de la maison Flow vélo"/>
    <x v="47"/>
    <s v="- La commune de THIVIERS s’inscrit dans la démarche Flow vélo, à ce titre elle souhaite rénover une maison afin d’installer des casiers et un local vélo accompagné d’une aire de pique-nique. _x000a_Cet espace est situé sur la place Jean-Paul SARTRE"/>
    <s v="- Etat"/>
    <n v="40000"/>
    <s v="- DETR 2022 : 40%_x000a_- CD 24 2022 : 25%"/>
    <s v="- Travaux en juin 2022"/>
    <m/>
    <m/>
    <n v="1"/>
    <n v="1"/>
    <x v="0"/>
    <m/>
    <s v="Réalisé"/>
  </r>
  <r>
    <x v="2"/>
    <s v="Rénovation de la couverture de l’école primaire et renouvellement de la chaudière"/>
    <x v="47"/>
    <s v="- Rénovation de la toiture de l’école primaire et renouvellement de la chaudière"/>
    <s v="- Etat_x000a_- CD Dordogne"/>
    <n v="96168.61"/>
    <s v="- CD24 19 233,72€_x000a_- DETR 28 850,58€_x000a_- DSIL 28 850,58€_x000a_-Autofinancement 19 233,72€"/>
    <s v="- Travaux de juillet 2021 à novembre 2021"/>
    <m/>
    <m/>
    <n v="1"/>
    <n v="1"/>
    <x v="0"/>
    <m/>
    <s v="Réalisé"/>
  </r>
  <r>
    <x v="7"/>
    <s v="Modernisation du parc d'Eclairage public"/>
    <x v="43"/>
    <s v="Suite au diagnostic complet du parc d'éclairage public de la Dordogne qui a fait apparaître un taux de vétusté de l'ordre de 33 % sur les 80 000 points lumineux, unprogramme pluriannuel de modernisation du parc est proposé aux communes sur 10 ans. Le budget toal est de 60 millions d'euros sur 10 ans pour l'ensemble du parc départemental, décliné par commune._x000a_Par ailleurs, le SDE24 est partie prenant du projet de labellisation RICE du PNR Périgord Limousin"/>
    <s v="Le SDE 24 rencontre l'ensemble des communes en 2021 et 2022 pour démarrer les travaux dès  2021 et 2022, après signature de la convention de modrnisation.."/>
    <s v="Cout estimatif de la modernisation par commune. Prise en charge par le SDE 24 à hauteur de 35 % du HT, participation des communes pour 65 % du HT. Econiomies 'énergies  (fonctionnement) d'au moins 50 %"/>
    <s v="DETR,  plan de relance"/>
    <s v="Début 2021 ou 2022 suivant les communes, étalement des travaux sur 1 à 10 ans."/>
    <s v="Puissance installée"/>
    <m/>
    <n v="1"/>
    <m/>
    <x v="1"/>
    <m/>
    <s v="En cours"/>
  </r>
  <r>
    <x v="7"/>
    <s v="Déploiement de bornes de recharges pour véhicules électriques"/>
    <x v="48"/>
    <s v="Déploiement de bornes de recharges pour véhicules électriques selon schéma directeur à élaborer en 2021-22. Le SDE24 est compétent pour intervenir sur le domaine public."/>
    <s v="Communes (transfert de compétence au SDE), EPCI ayant pris la compétence AOM ou ayant réalisé un PCAET (ce qui est le cas de tous les EPCI concernés par ce CRTE)"/>
    <s v="Coût de 10 000 €HT par borne &quot;normale&quot;"/>
    <s v="Programme Advenir, FACE, communes"/>
    <s v="2022-2023"/>
    <s v="Réalisation : nombre de points de charge_x000a_Résultat : nombre de sessions de charge"/>
    <m/>
    <n v="1"/>
    <m/>
    <x v="1"/>
    <m/>
    <s v="En cours"/>
  </r>
  <r>
    <x v="7"/>
    <s v="Appui à la rénovation énergétique des bâtiments publics"/>
    <x v="48"/>
    <s v="Appui à la rénovation énergétique des bâtiments publics : réalisation d'audits"/>
    <s v="Partenariat technique avec ATD"/>
    <s v="Coût moyen de 2 000 € par audit"/>
    <s v="FNCCR (programme ACTEE) pour les écoles, sinon cofinancement SDE - Collectivité demandeuse"/>
    <s v="2021-2022-2023"/>
    <s v="Réalisation : nombre d'audits réalisés_x000a_Résultat : nombre de bâtiments rénovés"/>
    <m/>
    <n v="1"/>
    <m/>
    <x v="1"/>
    <m/>
    <s v="En cours"/>
  </r>
  <r>
    <x v="8"/>
    <s v="Sécurisation du RINO"/>
    <x v="30"/>
    <s v="Nontron appartient au bassin versant du Bandiat, ruisseau qui contourne la ville à sa pointe Sud et qui s'écoule d'Est en Ouest.Cette rivière reçoit peu d'affluents à sa traversée du territoire communal. Ceux-ci sont des ruisseaux de faible importance._x000a_L'un d'entre eux, le Rieu-Merdançon aussi appelé LE RINO, traverse la ville de Nontron du Nord au Sud et se jette dans le Bandiat à la sortie de la ville. Son talweg constitue l'artère principale du réseau de collecte des eaux pluviales de la ville._x000a_Cet ouvrage ancien, emprunte la rue du 11 novembre, la rue Camille Chabaneau et la rue Antonin Debidour. Ce réseau est difficile d’accès et serpente tantôt sous domaine public tantôt sous les habitations privées._x000a_Des incidents (effondrement ponctuel lors de travaux de réseaux) et des investigations récentes ont mis en évidence d’importantes dégradations au niveau de l’impasse des Laurières et sur l'ensemble du tracé passant sous les habitations et présentant une menace d'effondrement permanente._x000a_La CCPN a donc pris une compétence spécifique afin de sécuriser ce cours d'eau qui a été largement modifié par l'activité anthropique et ainsi prémunir la population du risque d'effondrement sur les 70 logements concernés par le tracé naturel de ce cours d'eau."/>
    <s v="Bureau d’études- Département- Région-Etat et Europe."/>
    <s v="2021-2022 - PHASE 1 : 650 000€HT _x000a_Acquisition foncière pour permettre la création d'un premier bassin d'orage_x000a_Acquisition d'une propriété foncière en aval du bassin versant naturel du RINO et de sa zone canalisée sous domaine privé_x000a_Création d'un bassin d'orage de 800m3 équipé d’un organe de régulation afin de stabiliser le débit par temps de pluie s'évacuant dans la partie canalisée et ainsi éviter la dégradation de l'ouvrage_x000a__x000a_2022-2023 - PHASE 2 : 860 000€HT_x000a_Acquisitions foncières pour créer des accès au RINO &amp; création de ces accès_x000a_Acquisition de deux propriétés sur le tracé du RINO dans le secteur de la Rue Antonin Debidour, secteur non exploré à ce jour en raison du risque d'effondrement et en l'absence d'accès sécurisés._x000a_Création de 2 accès sécurisés au RINO permettant une exploration approfondie et l'accès aux entreprises dans l'objectif d'une réhabilitation complète de l'ouvrage._x000a__x000a_2023-2024 – PHASE 3 : 2 300 000€HT_x000a_Création d'un bassin d'orage &amp; réhabilitation d'une partie de réseau_x000a_Création du 2ème bassin d'orage prévue dans l'étude de modélisation hydraulique permettant d'assurer une régulation du débit lors d'une pluie cinquantenale._x000a_Réhabilitation et création d'un réseau de collecte et de transit des eaux issues du bassin versant naturel du RINO afin de limiter l'érosion de l'ouvrage historique dégradé par les trop fortes vitesses par temps de pluie._x000a__x000a_2024-2025 – PHASE 4 : 4 400 000€HT_x000a_Création exutoire en sortie du bassin n°2 et sécurisation/ réhabilitation du RINO_x000a_Création d'un exutoire spécifique pour le bassin n°2 afin de dévoyer plus de 60% du débit de pluie transitant dans l'ouvrage historique sous domaine privé._x000a_Fin de la réhabilitation/sécurisation du tracé historique du RINO._x000a_"/>
    <s v="PHASE 1_x000a_ETAT_x0009__x0009__x0009_     195 000 € _x000a_REGION_x0009__x0009__x0009_        65 000 € _x000a_DEPARTEMENT_x0009__x0009_     130 000 € _x000a_CCPN_x0009__x0009__x0009_     260 000 € _x000a_MONTANT TOTAL TRAVAUX_x0009_     650 000 € _x000a_PHASE 2_x000a_ETAT_x0009__x0009__x0009_     258 000 € _x000a_REGION_x0009__x0009__x0009_        86 000 € _x000a_DEPARTEMENT_x0009__x0009_     172 000 € _x000a_CCPN_x0009__x0009__x0009_     344 000 € _x000a_MONTANT TOTAL TRAVAUX_x0009_     860 000 € _x000a_PHASE 3_x000a_ETAT_x0009__x0009__x0009_     690 000 € _x000a_REGION_x0009__x0009__x0009_     230 000 € _x000a_DEPARTEMENT_x0009__x0009_     460 000 € _x000a_CCPN_x0009__x0009__x0009_     920 000 € _x000a_MONTANT TOTAL TRAVAUX_x0009_  2 300 000 € _x000a_PHASE 4_x000a_ETAT_x0009__x0009__x0009_  1 320 000 € _x000a_REGION_x0009__x0009__x0009_     440 000 € _x000a_DEPARTEMENT_x0009__x0009_     880 000 € _x000a_CCPN_x0009__x0009__x0009_  1 760 000 € _x000a_MONTANT TOTAL TRAVAUX_x0009_  4 400 000 €"/>
    <s v="Le projet de réhabilitation et de sécurisation se décline en quatre phases comme suit :_x000a__x000a_PHASE 1 : Acquisition foncière pour permettre la création d'un premier bassin d'orage_x000a_   ACQUISITION : réalisé en 2020_x000a_   APPEL D'OFFRE : 2ème semestre 2021_x000a_   TRAVAUX PREVUS : fin 2021-2022_x000a_PHASE 2 : Acquisitions foncières pour créer des accès au RINO &amp; création de ces accès_x000a_   TRAVAUX PREVUS : fin 2022-2023_x000a_PHASE 3 : Création d'un bassin d'orage &amp; réhabilitation d'une partie de réseau_x000a_   Projet dépendant des résultats obtenus sur les phases 1 et 2_x000a_PHASE 4 : Création exutoire en sortie du bassin n°2 et sécurisation/ réhabilitation du RINO"/>
    <m/>
    <m/>
    <n v="1"/>
    <n v="1"/>
    <x v="1"/>
    <m/>
    <s v="En cours"/>
  </r>
  <r>
    <x v="8"/>
    <s v="Aménagement d’un pole pédagogique et de bureaux de type « hôtel d’entreprise »"/>
    <x v="33"/>
    <s v="La production et la distribution de l’eau potable a été assurée par le syndicat intercommunal des Eaux (S.I.D.E.) de la région de Nontron depuis 1962. _x000a_Devenu compétence de la Communauté de Communes du Périgord Nontronnais au 1er janvier 2018, le SIDE de la région de Nontron est aujourd'hui un acteur incontournable dans le Périgord Vert, pour tout ce qui concerne la gestion de la ressource en eau._x000a_- Expert technique reconnu dans ce domaine, il souhaite désormais élargir son champ de compétences en réalisant des actions de communication et d'animation auprès du public._x000a_- En effet, informer les usagers (particuliers, entreprises, établissements publics, ...) et les sensibiliser à un usage raisonné et à la préservation des ressources en eau est de la responsabilité du gestionnaire de ces ressources._x000a_- La Régie de l’Eau dispose d’un bâtiment de 400m² au sol sur 2 niveaux implanter dans le centre de la Ville centre de Nontron._x000a_- Elle envisage donc la création au rez de chaussée d'un pôle pédagogique, offrant au public un support de compréhension ludique, pour le sensibiliser à l'importance de la ressource en eau. Des partenariats pourront être élaborés avec les écoles, collèges et lycées, les centres de loisirs, les offices de tourisme et les différentes associations présentes dans le Périgord Vert pour accueillir des groupes selon une fréquence mensuelle toute l'année et bimensuelle au printemps et en été._x000a_L’espace pédagogique de la Maison de l’Eau a pour objectif de devenir un centre de ressources qui vise à développer des comportements écocitoyens en participant à la formation des scolaires et à la sensibilisation du grand public._x000a_L’équipe d’animateurs permanents partagées avec les associations présentes sur le territoire (PNR PL, CPIE, Tissus associatif), développera une offre pédagogique délivrée gratuitement (ou à un coût minime) dans le cadre de la mission de service public de la Régie de l’Eau, en soutien des professeurs et plus généralement, en réponse aux attentes des usagers de l’eau et aux enjeux du territoire en matière de développement durable._x000a_Chaque année, il est estimé que plus de 5000 personnes pourront bénéficier d’animations initiées à l’attention des scolaires, de la maternelle aux formations post-baccalauréat, mais également des associations, du grand public, des entreprises, des structures spécialisées._x000a_D’une durée de 2 heures, le parcours pédagogique proposé par la Maison de l’Eau s’articulera autour des thèmes du cycle domestique et naturel de l’eau, de la maîtrise des consommations, de la protection de la biodiversité et des métiers. Une approche interactive, des dégustations d’eau et des activités expérimentales réalisées en laboratoire jalonnent la visite._x000a_En substance, le projet élaboré par le cabinet d’architecte sur le bâti existant permet de créer au rez de chaussé en ensemble de pièces composées d’un hall pédagogique, de 2 bureaux, d’un auditorium de 70 places, d’un laboratoire de démonstration et d’une salle de réunion pouvant accueillir 40 personnes._x000a_L’étage du bâtiment d’une surface utile de 400m² serait dédié à la création de 10 bureaux, d’une salle de reprographie et de 2 salles de réunions._x000a_- Afin de créer une dynamique autour de la gestion de ce bâtiment en dehors des plages dédiées à l’aspect pédagogique, l’ensemble des pièces seront mutualisables et gérées à la manière d’un hôtel d’entreprise afin de permettre à l’ensemble des acteurs locaux de l’utiliser à d’autres fins (télétravail, réunions, colloques, scolaires, associatifs…)._x000a_- A terme, l’emploi d’une personne en charge de la gestion et de l’animation de ce projet pourra être envisagé."/>
    <s v="Parc Naturel Régional Périgord Limousin – CPIE – Mairie - Département – Région - Etat et Europe"/>
    <s v="Travaux de réaménagement du batiment existant :1 108 445€HT_x000a_Equipement pédagogique : 160 000€HT"/>
    <s v="TRAVAUX MAISON DE L'EAU (€HT)_x000a_ETAT_x0009__x0009__x0009_ 126 000 € _x000a_REGION_x0009__x0009__x0009_ 42 000 € _x000a_DEPARTEMENT_x0009__x0009__x0009_ 84 000 € _x000a_REGIE DE L'EAU_x0009__x0009__x0009_ 168 000 € _x000a_MONTANT TOTAL TRAVAUX_x0009__x0009__x0009_ 420 000 € _x000a__x0009__x0009__x0009__x000a_MONTANT TOTAL EQUIPEMENT PEDGOGIQUE (HT)_x000a_REGION_x0009__x0009__x0009_ 16 000 € _x000a_DEPARTEMENT_x0009__x0009__x0009_ 32 000 € _x000a_REGIE DE L'EAU_x0009__x0009__x0009_ 112 000 € _x000a_MONTANT TOTAL EQUIPEMENT_x0009__x0009__x0009_ 160 000 €"/>
    <s v="2021-2022 - Travaux de réhabilitation du bâtiment_x000a_2021-2022 – Création du parcours pédagogique_x000a_2023 – Ouverture au public"/>
    <m/>
    <n v="1"/>
    <m/>
    <n v="1"/>
    <x v="1"/>
    <m/>
    <s v="En cours"/>
  </r>
  <r>
    <x v="8"/>
    <s v="Dérivation de la Doüe du plan d’eau de Moulin Pinard (Le Bourdeix)"/>
    <x v="33"/>
    <s v="La Régie de l’Eau projette la dérivation du ruisseau &quot;la Doüe&quot;, sur la commune du Bourdeix, afin de supprimer la traversée du plan d'eau de Moulin Pinard qui est sa principale ressource en eau brute. _x000a_L'objectif est d'améliorer la gestion du plan d'eau, utilisé pour l'alimentation en eau potable du Syndicat et permettre de le vidanger régulièrement conformément à la règlementation et ainsi limiter l’apparition de cyanobactérie._x000a_Les travaux comprendront :_x000a_-_x0009_La création d’un barrage en terre à l'amont de la retenue de façon à isoler le plan d’eau vis-à-vis de la Doüe et du ruisseau des Forges,_x000a_-_x0009_La création d'un ouvrage en génie civil pour alimenter la retenue,_x000a_-_x0009_La création d'un ouvrage en génie civil pour alimenter la dérivation,_x000a_-_x0009_La création d'un nouveau lit pour la dérivation en rive gauche de la retenue jusqu’en amont du moulin de Pinard,_x000a_-_x0009_Le remblaiement de la retenue en amont du nouveau barrage et la recréation des lits des deux cours d’eau,_x000a_-_x0009_La création d'un bassin de décantation en aval du barrage pour permettre la vidange._x000a_A terme, après sa mise en service, la dérivation aura une incidence positive sur la qualité des eaux du ruisseau et sur le milieu naturel environnant :_x000a_Qualité physico-chimique : le réchauffement des eaux par transit dans le plan d'eau et surverse au niveau du barrage sera supprimé dans sa plus grande majorité, permettant la restitution d'eaux plus fraiches à l'aval du plan d'eau ; d'où réduction du risque d'eutrophisation du cours d'eau. _x000a_Qualité biologique : l'amélioration de la qualité physico-chimique de l'eau du ruisseau sera bénéfique pour sa qualité biologique ; de plus, les aménagements prévus empêcheront le transfert des poissons de 2ème catégorie vers le ruisseau de 1ère catégorie._x000a_Qualité écologique : les travaux projetés permettront de garantir un débit minimum biologique sur le ruisseau, mais également de restaurer la dynamique de l'écoulement et le transport des sédiments. Bien que la forte pente de l'extrémité aval de la dérivation, de même que la présence naturelle d'un chaos rocheux un peu plus bas, ne permettent pas la dévalaison des poissons, la dérivation rétablira en partie la continuité écologique de ce tronçon._x000a_Zone humide : la construction du barrage amont et le remblaiement à l'amont de celle-ci induiront la création une zone humide._x000a_La dérivation aura également une incidence positive sur la gestion du plan d'eau :_x000a_Limitation de l'envasement, _x000a_Simplification les vidanges, _x000a_Protection de la ressource en cas de pollution."/>
    <s v="_x000a_Bureau d’études- Département- Agence de l’Eau Adour Garonne - Région-Etat et Europe._x000a_"/>
    <s v="Travaux de dérivation de l'ensemble des équipements permettants de dysconnecter le plan d'eau de production d'eau potable de Moulin Pinard de la Doüe et du ruisseau des forges, ainsi que des équipements permettant de vidanger ledit plan d'eau conformément à la réglementation en vigueurs : 1 282 430€HT"/>
    <s v="REGION_x0009__x0009__x0009_ 192 365 €_x000a_ETAT _x0009__x0009__x0009_ 192 365 €_x000a_AGENCE DE L'EAU_x0009__x0009_ 641 215 € _x000a_REGIE DE L'EAU_x0009__x0009__x0009_ 256 484 € _x000a_MONTANT TOTAL EQUIPEMENT_x0009__x0009__x0009_ 1 282 430 €"/>
    <s v="2021 - CONSULTATION DES ENTREPRISES_x000a_2022 - TRAVAUX"/>
    <m/>
    <m/>
    <n v="1"/>
    <m/>
    <x v="1"/>
    <m/>
    <s v="En cour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E1B713-8401-4D5B-9DBC-7A393289A7C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9:F19" firstHeaderRow="1" firstDataRow="1" firstDataCol="1"/>
  <pivotFields count="15">
    <pivotField axis="axisRow" dataField="1"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Items count="1">
    <i/>
  </colItems>
  <dataFields count="1">
    <dataField name="Count of Porteur du proje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66C7A47-D708-4667-8CC3-DE32D257195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9:I12" firstHeaderRow="1" firstDataRow="1" firstDataCol="1"/>
  <pivotFields count="15">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s>
  <rowFields count="1">
    <field x="12"/>
  </rowFields>
  <rowItems count="3">
    <i>
      <x/>
    </i>
    <i>
      <x v="1"/>
    </i>
    <i t="grand">
      <x/>
    </i>
  </rowItems>
  <colItems count="1">
    <i/>
  </colItems>
  <dataFields count="1">
    <dataField name="Count of Maturité"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529E-FE01-4705-8847-9CADAD7D5983}">
  <sheetPr codeName="Sheet2"/>
  <dimension ref="A1:XFB1048576"/>
  <sheetViews>
    <sheetView showGridLines="0" tabSelected="1" zoomScale="70" zoomScaleNormal="70" workbookViewId="0">
      <pane ySplit="7" topLeftCell="A8" activePane="bottomLeft" state="frozen"/>
      <selection pane="bottomLeft" activeCell="G4" sqref="G4"/>
    </sheetView>
  </sheetViews>
  <sheetFormatPr baseColWidth="10" defaultColWidth="8.85546875" defaultRowHeight="39.950000000000003" customHeight="1" x14ac:dyDescent="0.25"/>
  <cols>
    <col min="1" max="1" width="2.85546875" style="31" customWidth="1"/>
    <col min="2" max="2" width="0.85546875" style="31" customWidth="1"/>
    <col min="3" max="3" width="1.140625" style="31" customWidth="1"/>
    <col min="4" max="4" width="17.5703125" style="28" customWidth="1"/>
    <col min="5" max="5" width="39.42578125" style="28" customWidth="1"/>
    <col min="6" max="6" width="31" style="32" customWidth="1"/>
    <col min="7" max="7" width="72.85546875" style="32" customWidth="1"/>
    <col min="8" max="8" width="71.140625" style="32" customWidth="1"/>
    <col min="9" max="9" width="22.5703125" style="33" customWidth="1"/>
    <col min="10" max="10" width="40.140625" style="32" customWidth="1"/>
    <col min="11" max="11" width="43.5703125" style="32" customWidth="1"/>
    <col min="12" max="12" width="35.5703125" style="32" customWidth="1"/>
    <col min="13" max="15" width="26.140625" style="32" customWidth="1"/>
    <col min="16" max="16" width="18.42578125" style="32" customWidth="1"/>
    <col min="17" max="17" width="41.140625" style="32" customWidth="1"/>
    <col min="18" max="18" width="25.42578125" style="30" customWidth="1"/>
    <col min="19" max="19" width="18.42578125" style="31" customWidth="1"/>
    <col min="20" max="20" width="1.85546875" style="31" customWidth="1"/>
    <col min="21" max="16384" width="8.85546875" style="31"/>
  </cols>
  <sheetData>
    <row r="1" spans="2:18" customFormat="1" ht="15" x14ac:dyDescent="0.25">
      <c r="E1" s="16"/>
      <c r="F1" s="2"/>
      <c r="G1" s="2"/>
      <c r="H1" s="2"/>
      <c r="I1" s="14"/>
    </row>
    <row r="2" spans="2:18" customFormat="1" ht="20.25" x14ac:dyDescent="0.3">
      <c r="B2" s="3"/>
      <c r="D2" s="4" t="s">
        <v>3</v>
      </c>
      <c r="E2" s="17"/>
      <c r="F2" s="4"/>
      <c r="G2" s="4"/>
      <c r="H2" s="4"/>
      <c r="I2" s="14"/>
    </row>
    <row r="3" spans="2:18" customFormat="1" ht="15" x14ac:dyDescent="0.25">
      <c r="B3" s="3"/>
      <c r="D3" s="5" t="s">
        <v>4</v>
      </c>
      <c r="E3" s="17"/>
      <c r="F3" s="5"/>
      <c r="G3" s="5"/>
      <c r="H3" s="5"/>
      <c r="I3" s="14"/>
    </row>
    <row r="4" spans="2:18" customFormat="1" ht="15" x14ac:dyDescent="0.25">
      <c r="B4" s="3"/>
      <c r="D4" s="6">
        <v>44439</v>
      </c>
      <c r="E4" s="17"/>
      <c r="F4" s="6"/>
      <c r="G4" s="6"/>
      <c r="H4" s="6"/>
      <c r="I4" s="14"/>
    </row>
    <row r="5" spans="2:18" customFormat="1" ht="15" x14ac:dyDescent="0.25">
      <c r="E5" s="16"/>
      <c r="F5" s="2"/>
      <c r="G5" s="2"/>
      <c r="H5" s="2"/>
      <c r="I5" s="14"/>
    </row>
    <row r="6" spans="2:18" customFormat="1" ht="15" x14ac:dyDescent="0.25">
      <c r="E6" s="16"/>
      <c r="F6" s="2"/>
      <c r="G6" s="2"/>
      <c r="H6" s="2"/>
      <c r="I6" s="14"/>
      <c r="N6" s="21"/>
      <c r="O6" s="21"/>
      <c r="R6" s="25"/>
    </row>
    <row r="7" spans="2:18" customFormat="1" ht="39.950000000000003" customHeight="1" x14ac:dyDescent="0.25">
      <c r="D7" s="13" t="s">
        <v>49</v>
      </c>
      <c r="E7" s="7" t="s">
        <v>0</v>
      </c>
      <c r="F7" s="7" t="s">
        <v>5</v>
      </c>
      <c r="G7" s="7" t="s">
        <v>7</v>
      </c>
      <c r="H7" s="7" t="s">
        <v>8</v>
      </c>
      <c r="I7" s="15" t="s">
        <v>6</v>
      </c>
      <c r="J7" s="7" t="s">
        <v>9</v>
      </c>
      <c r="K7" s="7" t="s">
        <v>10</v>
      </c>
      <c r="L7" s="7" t="s">
        <v>11</v>
      </c>
      <c r="M7" s="8" t="s">
        <v>832</v>
      </c>
      <c r="N7" s="8" t="s">
        <v>833</v>
      </c>
      <c r="O7" s="8" t="s">
        <v>834</v>
      </c>
      <c r="P7" s="8" t="s">
        <v>1</v>
      </c>
      <c r="Q7" s="8" t="s">
        <v>2</v>
      </c>
      <c r="R7" s="8" t="s">
        <v>12</v>
      </c>
    </row>
    <row r="8" spans="2:18" customFormat="1" ht="39.950000000000003" customHeight="1" x14ac:dyDescent="0.25">
      <c r="D8" s="12" t="s">
        <v>461</v>
      </c>
      <c r="E8" s="51" t="s">
        <v>462</v>
      </c>
      <c r="F8" s="52" t="s">
        <v>468</v>
      </c>
      <c r="G8" s="53" t="s">
        <v>463</v>
      </c>
      <c r="H8" s="53" t="s">
        <v>464</v>
      </c>
      <c r="I8" s="54">
        <v>1115518.75</v>
      </c>
      <c r="J8" s="53" t="s">
        <v>465</v>
      </c>
      <c r="K8" s="53" t="s">
        <v>466</v>
      </c>
      <c r="L8" s="10"/>
      <c r="M8" s="42">
        <v>1</v>
      </c>
      <c r="N8" s="34">
        <v>1</v>
      </c>
      <c r="O8" s="23"/>
      <c r="P8" s="10" t="s">
        <v>813</v>
      </c>
      <c r="Q8" s="10"/>
      <c r="R8" s="45" t="s">
        <v>13</v>
      </c>
    </row>
    <row r="9" spans="2:18" customFormat="1" ht="68.45" customHeight="1" x14ac:dyDescent="0.25">
      <c r="D9" s="12" t="s">
        <v>461</v>
      </c>
      <c r="E9" s="51" t="s">
        <v>467</v>
      </c>
      <c r="F9" s="52" t="s">
        <v>468</v>
      </c>
      <c r="G9" s="53" t="s">
        <v>835</v>
      </c>
      <c r="H9" s="53"/>
      <c r="I9" s="55">
        <v>64000</v>
      </c>
      <c r="J9" s="53" t="s">
        <v>469</v>
      </c>
      <c r="K9" s="53" t="s">
        <v>470</v>
      </c>
      <c r="L9" s="10"/>
      <c r="M9" s="10"/>
      <c r="N9" s="34">
        <v>1</v>
      </c>
      <c r="O9" s="34">
        <v>1</v>
      </c>
      <c r="P9" s="23" t="s">
        <v>813</v>
      </c>
      <c r="Q9" s="10"/>
      <c r="R9" s="45" t="s">
        <v>13</v>
      </c>
    </row>
    <row r="10" spans="2:18" customFormat="1" ht="39.950000000000003" customHeight="1" x14ac:dyDescent="0.25">
      <c r="D10" s="12" t="s">
        <v>461</v>
      </c>
      <c r="E10" s="51" t="s">
        <v>471</v>
      </c>
      <c r="F10" s="52" t="s">
        <v>468</v>
      </c>
      <c r="G10" s="53" t="s">
        <v>472</v>
      </c>
      <c r="H10" s="53" t="s">
        <v>473</v>
      </c>
      <c r="I10" s="56" t="s">
        <v>631</v>
      </c>
      <c r="J10" s="53" t="s">
        <v>632</v>
      </c>
      <c r="K10" s="53"/>
      <c r="L10" s="10"/>
      <c r="M10" s="23"/>
      <c r="N10" s="34">
        <v>1</v>
      </c>
      <c r="O10" s="23"/>
      <c r="P10" s="10" t="s">
        <v>812</v>
      </c>
      <c r="Q10" s="23"/>
      <c r="R10" s="1" t="s">
        <v>74</v>
      </c>
    </row>
    <row r="11" spans="2:18" customFormat="1" ht="41.45" customHeight="1" x14ac:dyDescent="0.25">
      <c r="D11" s="12" t="s">
        <v>461</v>
      </c>
      <c r="E11" s="51" t="s">
        <v>481</v>
      </c>
      <c r="F11" s="52" t="s">
        <v>468</v>
      </c>
      <c r="G11" s="53" t="s">
        <v>475</v>
      </c>
      <c r="H11" s="53" t="s">
        <v>474</v>
      </c>
      <c r="I11" s="56" t="s">
        <v>631</v>
      </c>
      <c r="J11" s="53" t="s">
        <v>632</v>
      </c>
      <c r="K11" s="53"/>
      <c r="L11" s="10"/>
      <c r="M11" s="23"/>
      <c r="N11" s="23"/>
      <c r="O11" s="34">
        <v>1</v>
      </c>
      <c r="P11" s="23" t="s">
        <v>812</v>
      </c>
      <c r="Q11" s="23"/>
      <c r="R11" s="1" t="s">
        <v>74</v>
      </c>
    </row>
    <row r="12" spans="2:18" customFormat="1" ht="39.950000000000003" customHeight="1" x14ac:dyDescent="0.25">
      <c r="D12" s="12" t="s">
        <v>461</v>
      </c>
      <c r="E12" s="51" t="s">
        <v>480</v>
      </c>
      <c r="F12" s="52" t="s">
        <v>468</v>
      </c>
      <c r="G12" s="53" t="s">
        <v>476</v>
      </c>
      <c r="H12" s="53" t="s">
        <v>477</v>
      </c>
      <c r="I12" s="55">
        <v>35000</v>
      </c>
      <c r="J12" s="53" t="s">
        <v>478</v>
      </c>
      <c r="K12" s="53" t="s">
        <v>479</v>
      </c>
      <c r="L12" s="10"/>
      <c r="M12" s="23"/>
      <c r="N12" s="23"/>
      <c r="O12" s="34">
        <v>1</v>
      </c>
      <c r="P12" s="23" t="s">
        <v>813</v>
      </c>
      <c r="Q12" s="23"/>
      <c r="R12" s="45" t="s">
        <v>13</v>
      </c>
    </row>
    <row r="13" spans="2:18" customFormat="1" ht="39.950000000000003" customHeight="1" x14ac:dyDescent="0.25">
      <c r="D13" s="12" t="s">
        <v>461</v>
      </c>
      <c r="E13" s="51" t="s">
        <v>577</v>
      </c>
      <c r="F13" s="52" t="s">
        <v>468</v>
      </c>
      <c r="G13" s="53" t="s">
        <v>578</v>
      </c>
      <c r="H13" s="53"/>
      <c r="I13" s="55">
        <v>275866</v>
      </c>
      <c r="J13" s="53" t="s">
        <v>579</v>
      </c>
      <c r="K13" s="53" t="s">
        <v>580</v>
      </c>
      <c r="L13" s="10"/>
      <c r="M13" s="34">
        <v>1</v>
      </c>
      <c r="N13" s="23"/>
      <c r="O13" s="23"/>
      <c r="P13" s="23" t="s">
        <v>813</v>
      </c>
      <c r="Q13" s="23"/>
      <c r="R13" s="45" t="s">
        <v>13</v>
      </c>
    </row>
    <row r="14" spans="2:18" customFormat="1" ht="75.599999999999994" customHeight="1" x14ac:dyDescent="0.25">
      <c r="D14" s="12" t="s">
        <v>461</v>
      </c>
      <c r="E14" s="51" t="s">
        <v>581</v>
      </c>
      <c r="F14" s="52" t="s">
        <v>468</v>
      </c>
      <c r="G14" s="53" t="s">
        <v>582</v>
      </c>
      <c r="H14" s="53"/>
      <c r="I14" s="54">
        <v>292465.40999999997</v>
      </c>
      <c r="J14" s="53" t="s">
        <v>583</v>
      </c>
      <c r="K14" s="53" t="s">
        <v>584</v>
      </c>
      <c r="L14" s="10"/>
      <c r="M14" s="23"/>
      <c r="N14" s="23"/>
      <c r="O14" s="34">
        <v>1</v>
      </c>
      <c r="P14" s="23" t="s">
        <v>813</v>
      </c>
      <c r="Q14" s="23"/>
      <c r="R14" s="45" t="s">
        <v>13</v>
      </c>
    </row>
    <row r="15" spans="2:18" customFormat="1" ht="61.7" customHeight="1" x14ac:dyDescent="0.25">
      <c r="D15" s="12" t="s">
        <v>461</v>
      </c>
      <c r="E15" s="51" t="s">
        <v>585</v>
      </c>
      <c r="F15" s="52" t="s">
        <v>468</v>
      </c>
      <c r="G15" s="53" t="s">
        <v>586</v>
      </c>
      <c r="H15" s="53"/>
      <c r="I15" s="54">
        <v>2246942.61</v>
      </c>
      <c r="J15" s="53" t="s">
        <v>587</v>
      </c>
      <c r="K15" s="53" t="s">
        <v>588</v>
      </c>
      <c r="L15" s="10"/>
      <c r="M15" s="23"/>
      <c r="N15" s="23"/>
      <c r="O15" s="34">
        <v>1</v>
      </c>
      <c r="P15" s="23" t="s">
        <v>813</v>
      </c>
      <c r="Q15" s="23"/>
      <c r="R15" s="45" t="s">
        <v>13</v>
      </c>
    </row>
    <row r="16" spans="2:18" customFormat="1" ht="39.950000000000003" customHeight="1" x14ac:dyDescent="0.25">
      <c r="D16" s="12" t="s">
        <v>461</v>
      </c>
      <c r="E16" s="51" t="s">
        <v>589</v>
      </c>
      <c r="F16" s="52" t="s">
        <v>468</v>
      </c>
      <c r="G16" s="53" t="s">
        <v>590</v>
      </c>
      <c r="H16" s="53"/>
      <c r="I16" s="56" t="s">
        <v>631</v>
      </c>
      <c r="J16" s="53" t="s">
        <v>632</v>
      </c>
      <c r="K16" s="53" t="s">
        <v>591</v>
      </c>
      <c r="L16" s="10"/>
      <c r="M16" s="23"/>
      <c r="N16" s="23"/>
      <c r="O16" s="34">
        <v>1</v>
      </c>
      <c r="P16" s="23" t="s">
        <v>812</v>
      </c>
      <c r="Q16" s="23"/>
      <c r="R16" s="45" t="s">
        <v>13</v>
      </c>
    </row>
    <row r="17" spans="4:18" customFormat="1" ht="58.35" customHeight="1" x14ac:dyDescent="0.25">
      <c r="D17" s="12" t="s">
        <v>461</v>
      </c>
      <c r="E17" s="51" t="s">
        <v>592</v>
      </c>
      <c r="F17" s="52" t="s">
        <v>468</v>
      </c>
      <c r="G17" s="53" t="s">
        <v>593</v>
      </c>
      <c r="H17" s="53"/>
      <c r="I17" s="54">
        <v>32002.3</v>
      </c>
      <c r="J17" s="53" t="s">
        <v>595</v>
      </c>
      <c r="K17" s="53" t="s">
        <v>594</v>
      </c>
      <c r="L17" s="10"/>
      <c r="M17" s="23"/>
      <c r="N17" s="34">
        <v>1</v>
      </c>
      <c r="O17" s="34">
        <v>1</v>
      </c>
      <c r="P17" s="23" t="s">
        <v>813</v>
      </c>
      <c r="Q17" s="23"/>
      <c r="R17" s="45" t="s">
        <v>13</v>
      </c>
    </row>
    <row r="18" spans="4:18" customFormat="1" ht="39.950000000000003" customHeight="1" x14ac:dyDescent="0.25">
      <c r="D18" s="12" t="s">
        <v>461</v>
      </c>
      <c r="E18" s="51" t="s">
        <v>596</v>
      </c>
      <c r="F18" s="52" t="s">
        <v>468</v>
      </c>
      <c r="G18" s="53" t="s">
        <v>597</v>
      </c>
      <c r="H18" s="53"/>
      <c r="I18" s="55">
        <v>349960</v>
      </c>
      <c r="J18" s="53" t="s">
        <v>632</v>
      </c>
      <c r="K18" s="53" t="s">
        <v>598</v>
      </c>
      <c r="L18" s="10"/>
      <c r="M18" s="23"/>
      <c r="N18" s="23"/>
      <c r="O18" s="34">
        <v>1</v>
      </c>
      <c r="P18" s="23" t="s">
        <v>812</v>
      </c>
      <c r="Q18" s="23"/>
      <c r="R18" s="1" t="s">
        <v>74</v>
      </c>
    </row>
    <row r="19" spans="4:18" customFormat="1" ht="39.950000000000003" customHeight="1" x14ac:dyDescent="0.25">
      <c r="D19" s="12" t="s">
        <v>461</v>
      </c>
      <c r="E19" s="51" t="s">
        <v>599</v>
      </c>
      <c r="F19" s="52" t="s">
        <v>468</v>
      </c>
      <c r="G19" s="53"/>
      <c r="H19" s="53"/>
      <c r="I19" s="56" t="s">
        <v>631</v>
      </c>
      <c r="J19" s="53" t="s">
        <v>632</v>
      </c>
      <c r="K19" s="53"/>
      <c r="L19" s="10"/>
      <c r="M19" s="23"/>
      <c r="N19" s="23"/>
      <c r="O19" s="34">
        <v>1</v>
      </c>
      <c r="P19" s="23" t="s">
        <v>812</v>
      </c>
      <c r="Q19" s="23"/>
      <c r="R19" s="47" t="s">
        <v>630</v>
      </c>
    </row>
    <row r="20" spans="4:18" customFormat="1" ht="39.950000000000003" customHeight="1" x14ac:dyDescent="0.25">
      <c r="D20" s="12" t="s">
        <v>461</v>
      </c>
      <c r="E20" s="51" t="s">
        <v>600</v>
      </c>
      <c r="F20" s="52" t="s">
        <v>468</v>
      </c>
      <c r="G20" s="53"/>
      <c r="H20" s="53"/>
      <c r="I20" s="56" t="s">
        <v>631</v>
      </c>
      <c r="J20" s="53" t="s">
        <v>632</v>
      </c>
      <c r="K20" s="53"/>
      <c r="L20" s="10"/>
      <c r="M20" s="34">
        <v>1</v>
      </c>
      <c r="N20" s="23"/>
      <c r="O20" s="34">
        <v>1</v>
      </c>
      <c r="P20" s="23" t="s">
        <v>812</v>
      </c>
      <c r="Q20" s="23"/>
      <c r="R20" s="47" t="s">
        <v>630</v>
      </c>
    </row>
    <row r="21" spans="4:18" customFormat="1" ht="48.6" customHeight="1" x14ac:dyDescent="0.25">
      <c r="D21" s="12" t="s">
        <v>461</v>
      </c>
      <c r="E21" s="51" t="s">
        <v>601</v>
      </c>
      <c r="F21" s="52" t="s">
        <v>468</v>
      </c>
      <c r="G21" s="53" t="s">
        <v>602</v>
      </c>
      <c r="H21" s="53"/>
      <c r="I21" s="56" t="s">
        <v>631</v>
      </c>
      <c r="J21" s="53" t="s">
        <v>632</v>
      </c>
      <c r="K21" s="53"/>
      <c r="L21" s="10"/>
      <c r="M21" s="23"/>
      <c r="N21" s="23"/>
      <c r="O21" s="34">
        <v>1</v>
      </c>
      <c r="P21" s="23" t="s">
        <v>812</v>
      </c>
      <c r="Q21" s="23"/>
      <c r="R21" s="47" t="s">
        <v>630</v>
      </c>
    </row>
    <row r="22" spans="4:18" customFormat="1" ht="54" customHeight="1" x14ac:dyDescent="0.25">
      <c r="D22" s="12" t="s">
        <v>461</v>
      </c>
      <c r="E22" s="51" t="s">
        <v>603</v>
      </c>
      <c r="F22" s="52" t="s">
        <v>468</v>
      </c>
      <c r="G22" s="53" t="s">
        <v>604</v>
      </c>
      <c r="H22" s="53"/>
      <c r="I22" s="56" t="s">
        <v>631</v>
      </c>
      <c r="J22" s="53" t="s">
        <v>632</v>
      </c>
      <c r="K22" s="53" t="s">
        <v>605</v>
      </c>
      <c r="L22" s="10"/>
      <c r="M22" s="23"/>
      <c r="N22" s="23"/>
      <c r="O22" s="34">
        <v>1</v>
      </c>
      <c r="P22" s="23" t="s">
        <v>812</v>
      </c>
      <c r="Q22" s="23"/>
      <c r="R22" s="45" t="s">
        <v>13</v>
      </c>
    </row>
    <row r="23" spans="4:18" customFormat="1" ht="39.950000000000003" customHeight="1" x14ac:dyDescent="0.25">
      <c r="D23" s="12" t="s">
        <v>461</v>
      </c>
      <c r="E23" s="51" t="s">
        <v>606</v>
      </c>
      <c r="F23" s="52" t="s">
        <v>468</v>
      </c>
      <c r="G23" s="53"/>
      <c r="H23" s="53"/>
      <c r="I23" s="56" t="s">
        <v>631</v>
      </c>
      <c r="J23" s="53" t="s">
        <v>632</v>
      </c>
      <c r="K23" s="53"/>
      <c r="L23" s="10"/>
      <c r="M23" s="23"/>
      <c r="N23" s="34">
        <v>1</v>
      </c>
      <c r="O23" s="34">
        <v>1</v>
      </c>
      <c r="P23" s="23" t="s">
        <v>812</v>
      </c>
      <c r="Q23" s="23"/>
      <c r="R23" s="47" t="s">
        <v>630</v>
      </c>
    </row>
    <row r="24" spans="4:18" customFormat="1" ht="39.950000000000003" customHeight="1" x14ac:dyDescent="0.25">
      <c r="D24" s="12" t="s">
        <v>461</v>
      </c>
      <c r="E24" s="51" t="s">
        <v>607</v>
      </c>
      <c r="F24" s="52" t="s">
        <v>468</v>
      </c>
      <c r="G24" s="53" t="s">
        <v>608</v>
      </c>
      <c r="H24" s="53"/>
      <c r="I24" s="56" t="s">
        <v>631</v>
      </c>
      <c r="J24" s="53" t="s">
        <v>632</v>
      </c>
      <c r="K24" s="53"/>
      <c r="L24" s="10"/>
      <c r="M24" s="23"/>
      <c r="N24" s="23"/>
      <c r="O24" s="34">
        <v>1</v>
      </c>
      <c r="P24" s="23" t="s">
        <v>812</v>
      </c>
      <c r="Q24" s="23"/>
      <c r="R24" s="1" t="s">
        <v>74</v>
      </c>
    </row>
    <row r="25" spans="4:18" customFormat="1" ht="39.950000000000003" customHeight="1" x14ac:dyDescent="0.25">
      <c r="D25" s="12" t="s">
        <v>461</v>
      </c>
      <c r="E25" s="51" t="s">
        <v>609</v>
      </c>
      <c r="F25" s="52" t="s">
        <v>468</v>
      </c>
      <c r="G25" s="53" t="s">
        <v>781</v>
      </c>
      <c r="H25" s="53"/>
      <c r="I25" s="56" t="s">
        <v>631</v>
      </c>
      <c r="J25" s="53" t="s">
        <v>632</v>
      </c>
      <c r="K25" s="53"/>
      <c r="L25" s="10"/>
      <c r="M25" s="23"/>
      <c r="N25" s="23"/>
      <c r="O25" s="34">
        <v>1</v>
      </c>
      <c r="P25" s="23" t="s">
        <v>812</v>
      </c>
      <c r="Q25" s="23"/>
      <c r="R25" s="45" t="s">
        <v>13</v>
      </c>
    </row>
    <row r="26" spans="4:18" customFormat="1" ht="39.950000000000003" customHeight="1" x14ac:dyDescent="0.25">
      <c r="D26" s="12" t="s">
        <v>461</v>
      </c>
      <c r="E26" s="51" t="s">
        <v>610</v>
      </c>
      <c r="F26" s="52" t="s">
        <v>468</v>
      </c>
      <c r="G26" s="53" t="s">
        <v>611</v>
      </c>
      <c r="H26" s="53"/>
      <c r="I26" s="56" t="s">
        <v>631</v>
      </c>
      <c r="J26" s="53" t="s">
        <v>632</v>
      </c>
      <c r="K26" s="53"/>
      <c r="L26" s="10"/>
      <c r="M26" s="23"/>
      <c r="N26" s="23"/>
      <c r="O26" s="34">
        <v>1</v>
      </c>
      <c r="P26" s="23" t="s">
        <v>812</v>
      </c>
      <c r="Q26" s="23"/>
      <c r="R26" s="45" t="s">
        <v>13</v>
      </c>
    </row>
    <row r="27" spans="4:18" customFormat="1" ht="39.950000000000003" customHeight="1" x14ac:dyDescent="0.25">
      <c r="D27" s="12" t="s">
        <v>461</v>
      </c>
      <c r="E27" s="51" t="s">
        <v>782</v>
      </c>
      <c r="F27" s="52" t="s">
        <v>783</v>
      </c>
      <c r="G27" s="52" t="s">
        <v>784</v>
      </c>
      <c r="H27" s="52" t="s">
        <v>785</v>
      </c>
      <c r="I27" s="55">
        <v>160000</v>
      </c>
      <c r="J27" s="52" t="s">
        <v>786</v>
      </c>
      <c r="K27" s="52" t="s">
        <v>787</v>
      </c>
      <c r="L27" s="10"/>
      <c r="M27" s="34">
        <v>1</v>
      </c>
      <c r="N27" s="34">
        <v>1</v>
      </c>
      <c r="O27" s="34">
        <v>1</v>
      </c>
      <c r="P27" s="23" t="s">
        <v>813</v>
      </c>
      <c r="Q27" s="23"/>
      <c r="R27" s="45" t="s">
        <v>13</v>
      </c>
    </row>
    <row r="28" spans="4:18" customFormat="1" ht="51" customHeight="1" x14ac:dyDescent="0.25">
      <c r="D28" s="12" t="s">
        <v>461</v>
      </c>
      <c r="E28" s="51" t="s">
        <v>788</v>
      </c>
      <c r="F28" s="52" t="s">
        <v>623</v>
      </c>
      <c r="G28" s="52" t="s">
        <v>789</v>
      </c>
      <c r="H28" s="52" t="s">
        <v>790</v>
      </c>
      <c r="I28" s="55">
        <v>600000</v>
      </c>
      <c r="J28" s="52" t="s">
        <v>791</v>
      </c>
      <c r="K28" s="52" t="s">
        <v>792</v>
      </c>
      <c r="L28" s="10"/>
      <c r="M28" s="34">
        <v>1</v>
      </c>
      <c r="N28" s="23"/>
      <c r="O28" s="34">
        <v>1</v>
      </c>
      <c r="P28" s="23" t="s">
        <v>813</v>
      </c>
      <c r="Q28" s="23"/>
      <c r="R28" s="45" t="s">
        <v>13</v>
      </c>
    </row>
    <row r="29" spans="4:18" customFormat="1" ht="39.950000000000003" customHeight="1" x14ac:dyDescent="0.25">
      <c r="D29" s="12" t="s">
        <v>461</v>
      </c>
      <c r="E29" s="51" t="s">
        <v>793</v>
      </c>
      <c r="F29" s="52" t="s">
        <v>623</v>
      </c>
      <c r="G29" s="53" t="s">
        <v>794</v>
      </c>
      <c r="H29" s="53" t="s">
        <v>795</v>
      </c>
      <c r="I29" s="55">
        <v>350000</v>
      </c>
      <c r="J29" s="53" t="s">
        <v>796</v>
      </c>
      <c r="K29" s="53" t="s">
        <v>797</v>
      </c>
      <c r="L29" s="10"/>
      <c r="M29" s="23"/>
      <c r="N29" s="23"/>
      <c r="O29" s="34">
        <v>1</v>
      </c>
      <c r="P29" s="23" t="s">
        <v>813</v>
      </c>
      <c r="Q29" s="23"/>
      <c r="R29" s="45" t="s">
        <v>13</v>
      </c>
    </row>
    <row r="30" spans="4:18" customFormat="1" ht="39.950000000000003" customHeight="1" x14ac:dyDescent="0.25">
      <c r="D30" s="12" t="s">
        <v>461</v>
      </c>
      <c r="E30" s="51" t="s">
        <v>798</v>
      </c>
      <c r="F30" s="52" t="s">
        <v>623</v>
      </c>
      <c r="G30" s="53" t="s">
        <v>799</v>
      </c>
      <c r="H30" s="53" t="s">
        <v>800</v>
      </c>
      <c r="I30" s="55">
        <v>97126</v>
      </c>
      <c r="J30" s="53" t="s">
        <v>801</v>
      </c>
      <c r="K30" s="53" t="s">
        <v>802</v>
      </c>
      <c r="L30" s="10"/>
      <c r="M30" s="23"/>
      <c r="N30" s="23"/>
      <c r="O30" s="34">
        <v>1</v>
      </c>
      <c r="P30" s="23" t="s">
        <v>813</v>
      </c>
      <c r="Q30" s="23"/>
      <c r="R30" s="45" t="s">
        <v>13</v>
      </c>
    </row>
    <row r="31" spans="4:18" customFormat="1" ht="39.950000000000003" customHeight="1" x14ac:dyDescent="0.25">
      <c r="D31" s="12" t="s">
        <v>461</v>
      </c>
      <c r="E31" s="51" t="s">
        <v>803</v>
      </c>
      <c r="F31" s="52" t="s">
        <v>623</v>
      </c>
      <c r="G31" s="53" t="s">
        <v>808</v>
      </c>
      <c r="H31" s="53" t="s">
        <v>804</v>
      </c>
      <c r="I31" s="56" t="s">
        <v>631</v>
      </c>
      <c r="J31" s="53" t="s">
        <v>805</v>
      </c>
      <c r="K31" s="53" t="s">
        <v>806</v>
      </c>
      <c r="L31" s="10"/>
      <c r="M31" s="23"/>
      <c r="N31" s="23"/>
      <c r="O31" s="34">
        <v>1</v>
      </c>
      <c r="P31" s="23" t="s">
        <v>812</v>
      </c>
      <c r="Q31" s="23"/>
      <c r="R31" s="45" t="s">
        <v>13</v>
      </c>
    </row>
    <row r="32" spans="4:18" customFormat="1" ht="39.950000000000003" customHeight="1" x14ac:dyDescent="0.25">
      <c r="D32" s="12" t="s">
        <v>461</v>
      </c>
      <c r="E32" s="51" t="s">
        <v>807</v>
      </c>
      <c r="F32" s="52" t="s">
        <v>623</v>
      </c>
      <c r="G32" s="53" t="s">
        <v>809</v>
      </c>
      <c r="H32" s="53" t="s">
        <v>810</v>
      </c>
      <c r="I32" s="56" t="s">
        <v>631</v>
      </c>
      <c r="J32" s="52"/>
      <c r="K32" s="52"/>
      <c r="L32" s="10"/>
      <c r="M32" s="34">
        <v>1</v>
      </c>
      <c r="N32" s="23"/>
      <c r="O32" s="34">
        <v>1</v>
      </c>
      <c r="P32" s="23" t="s">
        <v>812</v>
      </c>
      <c r="Q32" s="23"/>
      <c r="R32" s="45" t="s">
        <v>13</v>
      </c>
    </row>
    <row r="33" spans="4:18" customFormat="1" ht="39.950000000000003" customHeight="1" x14ac:dyDescent="0.25">
      <c r="D33" s="12" t="s">
        <v>461</v>
      </c>
      <c r="E33" s="51" t="s">
        <v>612</v>
      </c>
      <c r="F33" s="52" t="s">
        <v>624</v>
      </c>
      <c r="G33" s="53" t="s">
        <v>613</v>
      </c>
      <c r="H33" s="53"/>
      <c r="I33" s="56" t="s">
        <v>631</v>
      </c>
      <c r="J33" s="53" t="s">
        <v>632</v>
      </c>
      <c r="K33" s="53" t="s">
        <v>614</v>
      </c>
      <c r="L33" s="10"/>
      <c r="M33" s="23"/>
      <c r="N33" s="23"/>
      <c r="O33" s="34">
        <v>1</v>
      </c>
      <c r="P33" s="23" t="s">
        <v>812</v>
      </c>
      <c r="Q33" s="23"/>
      <c r="R33" s="45" t="s">
        <v>13</v>
      </c>
    </row>
    <row r="34" spans="4:18" customFormat="1" ht="39.950000000000003" customHeight="1" x14ac:dyDescent="0.25">
      <c r="D34" s="12" t="s">
        <v>461</v>
      </c>
      <c r="E34" s="51" t="s">
        <v>615</v>
      </c>
      <c r="F34" s="52" t="s">
        <v>624</v>
      </c>
      <c r="G34" s="53" t="s">
        <v>616</v>
      </c>
      <c r="H34" s="53"/>
      <c r="I34" s="56">
        <v>8049.92</v>
      </c>
      <c r="J34" s="53" t="s">
        <v>617</v>
      </c>
      <c r="K34" s="53" t="s">
        <v>618</v>
      </c>
      <c r="L34" s="10"/>
      <c r="M34" s="23"/>
      <c r="N34" s="34">
        <v>1</v>
      </c>
      <c r="O34" s="23"/>
      <c r="P34" s="23" t="s">
        <v>813</v>
      </c>
      <c r="Q34" s="23"/>
      <c r="R34" s="45" t="s">
        <v>13</v>
      </c>
    </row>
    <row r="35" spans="4:18" customFormat="1" ht="39.950000000000003" customHeight="1" x14ac:dyDescent="0.25">
      <c r="D35" s="12" t="s">
        <v>461</v>
      </c>
      <c r="E35" s="51" t="s">
        <v>619</v>
      </c>
      <c r="F35" s="52" t="s">
        <v>624</v>
      </c>
      <c r="G35" s="53" t="s">
        <v>620</v>
      </c>
      <c r="H35" s="53"/>
      <c r="I35" s="55">
        <v>11325</v>
      </c>
      <c r="J35" s="53" t="s">
        <v>621</v>
      </c>
      <c r="K35" s="53" t="s">
        <v>622</v>
      </c>
      <c r="L35" s="10"/>
      <c r="M35" s="23"/>
      <c r="N35" s="34">
        <v>1</v>
      </c>
      <c r="O35" s="23"/>
      <c r="P35" s="23" t="s">
        <v>813</v>
      </c>
      <c r="Q35" s="23"/>
      <c r="R35" s="45" t="s">
        <v>13</v>
      </c>
    </row>
    <row r="36" spans="4:18" customFormat="1" ht="39.950000000000003" customHeight="1" x14ac:dyDescent="0.25">
      <c r="D36" s="12" t="s">
        <v>461</v>
      </c>
      <c r="E36" s="51" t="s">
        <v>626</v>
      </c>
      <c r="F36" s="52" t="s">
        <v>625</v>
      </c>
      <c r="G36" s="53" t="s">
        <v>629</v>
      </c>
      <c r="H36" s="53"/>
      <c r="I36" s="55">
        <v>100000</v>
      </c>
      <c r="J36" s="53" t="s">
        <v>627</v>
      </c>
      <c r="K36" s="53" t="s">
        <v>628</v>
      </c>
      <c r="L36" s="10"/>
      <c r="M36" s="23"/>
      <c r="N36" s="23"/>
      <c r="O36" s="34">
        <v>1</v>
      </c>
      <c r="P36" s="23" t="s">
        <v>813</v>
      </c>
      <c r="Q36" s="23"/>
      <c r="R36" s="45" t="s">
        <v>13</v>
      </c>
    </row>
    <row r="37" spans="4:18" customFormat="1" ht="39.950000000000003" customHeight="1" x14ac:dyDescent="0.25">
      <c r="D37" s="12" t="s">
        <v>52</v>
      </c>
      <c r="E37" s="51" t="s">
        <v>43</v>
      </c>
      <c r="F37" s="52" t="s">
        <v>44</v>
      </c>
      <c r="G37" s="53" t="s">
        <v>45</v>
      </c>
      <c r="H37" s="53" t="s">
        <v>46</v>
      </c>
      <c r="I37" s="56" t="s">
        <v>631</v>
      </c>
      <c r="J37" s="53" t="s">
        <v>47</v>
      </c>
      <c r="K37" s="53" t="s">
        <v>48</v>
      </c>
      <c r="L37" s="10"/>
      <c r="M37" s="9"/>
      <c r="N37" s="34">
        <v>1</v>
      </c>
      <c r="O37" s="23"/>
      <c r="P37" s="23" t="s">
        <v>812</v>
      </c>
      <c r="Q37" s="11"/>
      <c r="R37" s="1" t="s">
        <v>74</v>
      </c>
    </row>
    <row r="38" spans="4:18" customFormat="1" ht="39.950000000000003" customHeight="1" x14ac:dyDescent="0.25">
      <c r="D38" s="12" t="s">
        <v>52</v>
      </c>
      <c r="E38" s="51" t="s">
        <v>53</v>
      </c>
      <c r="F38" s="52" t="s">
        <v>44</v>
      </c>
      <c r="G38" s="53" t="s">
        <v>54</v>
      </c>
      <c r="H38" s="53" t="s">
        <v>55</v>
      </c>
      <c r="I38" s="56" t="s">
        <v>631</v>
      </c>
      <c r="J38" s="53" t="s">
        <v>47</v>
      </c>
      <c r="K38" s="53" t="s">
        <v>59</v>
      </c>
      <c r="L38" s="10"/>
      <c r="M38" s="9"/>
      <c r="N38" s="34">
        <v>1</v>
      </c>
      <c r="O38" s="9"/>
      <c r="P38" s="23" t="s">
        <v>812</v>
      </c>
      <c r="Q38" s="11"/>
      <c r="R38" s="1" t="s">
        <v>74</v>
      </c>
    </row>
    <row r="39" spans="4:18" customFormat="1" ht="39.950000000000003" customHeight="1" x14ac:dyDescent="0.25">
      <c r="D39" s="12" t="s">
        <v>52</v>
      </c>
      <c r="E39" s="57" t="s">
        <v>241</v>
      </c>
      <c r="F39" s="52" t="s">
        <v>44</v>
      </c>
      <c r="G39" s="58" t="s">
        <v>56</v>
      </c>
      <c r="H39" s="58" t="s">
        <v>57</v>
      </c>
      <c r="I39" s="56" t="s">
        <v>631</v>
      </c>
      <c r="J39" s="53" t="s">
        <v>58</v>
      </c>
      <c r="K39" s="53" t="s">
        <v>60</v>
      </c>
      <c r="L39" s="10"/>
      <c r="M39" s="9"/>
      <c r="N39" s="34">
        <v>1</v>
      </c>
      <c r="O39" s="34">
        <v>1</v>
      </c>
      <c r="P39" s="23" t="s">
        <v>812</v>
      </c>
      <c r="Q39" s="9"/>
      <c r="R39" s="1" t="s">
        <v>74</v>
      </c>
    </row>
    <row r="40" spans="4:18" customFormat="1" ht="39.950000000000003" customHeight="1" x14ac:dyDescent="0.25">
      <c r="D40" s="12" t="s">
        <v>52</v>
      </c>
      <c r="E40" s="57" t="s">
        <v>61</v>
      </c>
      <c r="F40" s="52" t="s">
        <v>44</v>
      </c>
      <c r="G40" s="58" t="s">
        <v>62</v>
      </c>
      <c r="H40" s="58" t="s">
        <v>63</v>
      </c>
      <c r="I40" s="56" t="s">
        <v>631</v>
      </c>
      <c r="J40" s="53" t="s">
        <v>64</v>
      </c>
      <c r="K40" s="53" t="s">
        <v>65</v>
      </c>
      <c r="L40" s="10"/>
      <c r="M40" s="9"/>
      <c r="N40" s="9"/>
      <c r="O40" s="34">
        <v>1</v>
      </c>
      <c r="P40" s="23" t="s">
        <v>812</v>
      </c>
      <c r="Q40" s="11"/>
      <c r="R40" s="1" t="s">
        <v>74</v>
      </c>
    </row>
    <row r="41" spans="4:18" customFormat="1" ht="39.950000000000003" customHeight="1" x14ac:dyDescent="0.25">
      <c r="D41" s="12" t="s">
        <v>52</v>
      </c>
      <c r="E41" s="51" t="s">
        <v>66</v>
      </c>
      <c r="F41" s="52" t="s">
        <v>44</v>
      </c>
      <c r="G41" s="53" t="s">
        <v>71</v>
      </c>
      <c r="H41" s="53" t="s">
        <v>55</v>
      </c>
      <c r="I41" s="56" t="s">
        <v>631</v>
      </c>
      <c r="J41" s="53" t="s">
        <v>68</v>
      </c>
      <c r="K41" s="53" t="s">
        <v>69</v>
      </c>
      <c r="L41" s="10"/>
      <c r="M41" s="9"/>
      <c r="N41" s="34">
        <v>1</v>
      </c>
      <c r="O41" s="9"/>
      <c r="P41" s="23" t="s">
        <v>812</v>
      </c>
      <c r="Q41" s="9"/>
      <c r="R41" s="1" t="s">
        <v>74</v>
      </c>
    </row>
    <row r="42" spans="4:18" customFormat="1" ht="39.950000000000003" customHeight="1" x14ac:dyDescent="0.25">
      <c r="D42" s="12" t="s">
        <v>52</v>
      </c>
      <c r="E42" s="51" t="s">
        <v>73</v>
      </c>
      <c r="F42" s="52" t="s">
        <v>70</v>
      </c>
      <c r="G42" s="53" t="s">
        <v>72</v>
      </c>
      <c r="H42" s="52" t="s">
        <v>74</v>
      </c>
      <c r="I42" s="56" t="s">
        <v>631</v>
      </c>
      <c r="J42" s="53" t="s">
        <v>75</v>
      </c>
      <c r="K42" s="53"/>
      <c r="L42" s="10"/>
      <c r="M42" s="9"/>
      <c r="N42" s="9"/>
      <c r="O42" s="34">
        <v>1</v>
      </c>
      <c r="P42" s="23" t="s">
        <v>812</v>
      </c>
      <c r="Q42" s="9"/>
      <c r="R42" s="1" t="s">
        <v>74</v>
      </c>
    </row>
    <row r="43" spans="4:18" customFormat="1" ht="39.950000000000003" customHeight="1" x14ac:dyDescent="0.25">
      <c r="D43" s="12" t="s">
        <v>52</v>
      </c>
      <c r="E43" s="57" t="s">
        <v>76</v>
      </c>
      <c r="F43" s="52" t="s">
        <v>70</v>
      </c>
      <c r="G43" s="58" t="s">
        <v>77</v>
      </c>
      <c r="H43" s="59" t="s">
        <v>78</v>
      </c>
      <c r="I43" s="56" t="s">
        <v>631</v>
      </c>
      <c r="J43" s="53" t="s">
        <v>632</v>
      </c>
      <c r="K43" s="53" t="s">
        <v>79</v>
      </c>
      <c r="L43" s="10"/>
      <c r="M43" s="9"/>
      <c r="N43" s="34">
        <v>1</v>
      </c>
      <c r="O43" s="9"/>
      <c r="P43" s="23" t="s">
        <v>812</v>
      </c>
      <c r="Q43" s="9"/>
      <c r="R43" s="1" t="s">
        <v>74</v>
      </c>
    </row>
    <row r="44" spans="4:18" customFormat="1" ht="39.950000000000003" customHeight="1" x14ac:dyDescent="0.25">
      <c r="D44" s="12" t="s">
        <v>52</v>
      </c>
      <c r="E44" s="57" t="s">
        <v>80</v>
      </c>
      <c r="F44" s="52" t="s">
        <v>70</v>
      </c>
      <c r="G44" s="58" t="s">
        <v>81</v>
      </c>
      <c r="H44" s="58" t="s">
        <v>82</v>
      </c>
      <c r="I44" s="56" t="s">
        <v>631</v>
      </c>
      <c r="J44" s="53" t="s">
        <v>632</v>
      </c>
      <c r="K44" s="53" t="s">
        <v>83</v>
      </c>
      <c r="L44" s="10"/>
      <c r="M44" s="9"/>
      <c r="N44" s="9"/>
      <c r="O44" s="34">
        <v>1</v>
      </c>
      <c r="P44" s="23" t="s">
        <v>812</v>
      </c>
      <c r="Q44" s="11"/>
      <c r="R44" s="1" t="s">
        <v>74</v>
      </c>
    </row>
    <row r="45" spans="4:18" customFormat="1" ht="39.950000000000003" customHeight="1" x14ac:dyDescent="0.25">
      <c r="D45" s="12" t="s">
        <v>52</v>
      </c>
      <c r="E45" s="57" t="s">
        <v>84</v>
      </c>
      <c r="F45" s="52" t="s">
        <v>70</v>
      </c>
      <c r="G45" s="58" t="s">
        <v>85</v>
      </c>
      <c r="H45" s="58" t="s">
        <v>86</v>
      </c>
      <c r="I45" s="56" t="s">
        <v>631</v>
      </c>
      <c r="J45" s="53" t="s">
        <v>632</v>
      </c>
      <c r="K45" s="53" t="s">
        <v>87</v>
      </c>
      <c r="L45" s="10"/>
      <c r="M45" s="9"/>
      <c r="N45" s="9"/>
      <c r="O45" s="34">
        <v>1</v>
      </c>
      <c r="P45" s="23" t="s">
        <v>812</v>
      </c>
      <c r="Q45" s="9"/>
      <c r="R45" s="1" t="s">
        <v>74</v>
      </c>
    </row>
    <row r="46" spans="4:18" customFormat="1" ht="39.950000000000003" customHeight="1" x14ac:dyDescent="0.25">
      <c r="D46" s="12" t="s">
        <v>52</v>
      </c>
      <c r="E46" s="57" t="s">
        <v>88</v>
      </c>
      <c r="F46" s="52" t="s">
        <v>70</v>
      </c>
      <c r="G46" s="58" t="s">
        <v>823</v>
      </c>
      <c r="H46" s="58" t="s">
        <v>89</v>
      </c>
      <c r="I46" s="56" t="s">
        <v>631</v>
      </c>
      <c r="J46" s="53" t="s">
        <v>632</v>
      </c>
      <c r="K46" s="53" t="s">
        <v>90</v>
      </c>
      <c r="L46" s="10"/>
      <c r="M46" s="9"/>
      <c r="N46" s="34">
        <v>1</v>
      </c>
      <c r="O46" s="34">
        <v>1</v>
      </c>
      <c r="P46" s="23" t="s">
        <v>812</v>
      </c>
      <c r="Q46" s="9"/>
      <c r="R46" s="1" t="s">
        <v>74</v>
      </c>
    </row>
    <row r="47" spans="4:18" customFormat="1" ht="39.950000000000003" customHeight="1" x14ac:dyDescent="0.25">
      <c r="D47" s="12" t="s">
        <v>52</v>
      </c>
      <c r="E47" s="57" t="s">
        <v>91</v>
      </c>
      <c r="F47" s="59" t="s">
        <v>92</v>
      </c>
      <c r="G47" s="58" t="s">
        <v>93</v>
      </c>
      <c r="H47" s="58" t="s">
        <v>94</v>
      </c>
      <c r="I47" s="56" t="s">
        <v>631</v>
      </c>
      <c r="J47" s="53" t="s">
        <v>95</v>
      </c>
      <c r="K47" s="53" t="s">
        <v>96</v>
      </c>
      <c r="L47" s="10"/>
      <c r="M47" s="9"/>
      <c r="N47" s="9"/>
      <c r="O47" s="34">
        <v>1</v>
      </c>
      <c r="P47" s="23" t="s">
        <v>812</v>
      </c>
      <c r="Q47" s="11"/>
      <c r="R47" s="1" t="s">
        <v>74</v>
      </c>
    </row>
    <row r="48" spans="4:18" customFormat="1" ht="39.950000000000003" customHeight="1" x14ac:dyDescent="0.25">
      <c r="D48" s="12" t="s">
        <v>52</v>
      </c>
      <c r="E48" s="51" t="s">
        <v>97</v>
      </c>
      <c r="F48" s="59" t="s">
        <v>92</v>
      </c>
      <c r="G48" s="53" t="s">
        <v>98</v>
      </c>
      <c r="H48" s="53" t="s">
        <v>103</v>
      </c>
      <c r="I48" s="56" t="s">
        <v>631</v>
      </c>
      <c r="J48" s="53" t="s">
        <v>99</v>
      </c>
      <c r="K48" s="53" t="s">
        <v>100</v>
      </c>
      <c r="L48" s="10"/>
      <c r="M48" s="9"/>
      <c r="N48" s="34">
        <v>1</v>
      </c>
      <c r="O48" s="34">
        <v>1</v>
      </c>
      <c r="P48" s="23" t="s">
        <v>812</v>
      </c>
      <c r="Q48" s="9"/>
      <c r="R48" s="1" t="s">
        <v>74</v>
      </c>
    </row>
    <row r="49" spans="4:18" customFormat="1" ht="39.950000000000003" customHeight="1" x14ac:dyDescent="0.25">
      <c r="D49" s="12" t="s">
        <v>52</v>
      </c>
      <c r="E49" s="51" t="s">
        <v>101</v>
      </c>
      <c r="F49" s="59" t="s">
        <v>92</v>
      </c>
      <c r="G49" s="53" t="s">
        <v>102</v>
      </c>
      <c r="H49" s="53" t="s">
        <v>104</v>
      </c>
      <c r="I49" s="56" t="s">
        <v>631</v>
      </c>
      <c r="J49" s="53" t="s">
        <v>632</v>
      </c>
      <c r="K49" s="53" t="s">
        <v>105</v>
      </c>
      <c r="L49" s="10"/>
      <c r="M49" s="9"/>
      <c r="N49" s="9"/>
      <c r="O49" s="34">
        <v>1</v>
      </c>
      <c r="P49" s="23" t="s">
        <v>812</v>
      </c>
      <c r="Q49" s="11"/>
      <c r="R49" s="1" t="s">
        <v>74</v>
      </c>
    </row>
    <row r="50" spans="4:18" customFormat="1" ht="39.950000000000003" customHeight="1" x14ac:dyDescent="0.25">
      <c r="D50" s="12" t="s">
        <v>52</v>
      </c>
      <c r="E50" s="51" t="s">
        <v>106</v>
      </c>
      <c r="F50" s="59" t="s">
        <v>92</v>
      </c>
      <c r="G50" s="53" t="s">
        <v>107</v>
      </c>
      <c r="H50" s="53" t="s">
        <v>104</v>
      </c>
      <c r="I50" s="56" t="s">
        <v>631</v>
      </c>
      <c r="J50" s="53" t="s">
        <v>632</v>
      </c>
      <c r="K50" s="53" t="s">
        <v>108</v>
      </c>
      <c r="L50" s="10"/>
      <c r="M50" s="9"/>
      <c r="N50" s="34">
        <v>1</v>
      </c>
      <c r="O50" s="34">
        <v>1</v>
      </c>
      <c r="P50" s="23" t="s">
        <v>812</v>
      </c>
      <c r="Q50" s="11"/>
      <c r="R50" s="1" t="s">
        <v>74</v>
      </c>
    </row>
    <row r="51" spans="4:18" customFormat="1" ht="39.950000000000003" customHeight="1" x14ac:dyDescent="0.25">
      <c r="D51" s="12" t="s">
        <v>52</v>
      </c>
      <c r="E51" s="51" t="s">
        <v>109</v>
      </c>
      <c r="F51" s="59" t="s">
        <v>92</v>
      </c>
      <c r="G51" s="53" t="s">
        <v>110</v>
      </c>
      <c r="H51" s="53" t="s">
        <v>104</v>
      </c>
      <c r="I51" s="56">
        <v>600000</v>
      </c>
      <c r="J51" s="53" t="s">
        <v>111</v>
      </c>
      <c r="K51" s="53" t="s">
        <v>112</v>
      </c>
      <c r="L51" s="10"/>
      <c r="M51" s="34">
        <v>1</v>
      </c>
      <c r="N51" s="9"/>
      <c r="O51" s="34">
        <v>1</v>
      </c>
      <c r="P51" s="23" t="s">
        <v>813</v>
      </c>
      <c r="Q51" s="9"/>
      <c r="R51" s="1" t="s">
        <v>13</v>
      </c>
    </row>
    <row r="52" spans="4:18" customFormat="1" ht="39.950000000000003" customHeight="1" x14ac:dyDescent="0.25">
      <c r="D52" s="12" t="s">
        <v>52</v>
      </c>
      <c r="E52" s="51" t="s">
        <v>114</v>
      </c>
      <c r="F52" s="52" t="s">
        <v>113</v>
      </c>
      <c r="G52" s="53" t="s">
        <v>115</v>
      </c>
      <c r="H52" s="29"/>
      <c r="I52" s="56">
        <v>439860</v>
      </c>
      <c r="J52" s="53" t="s">
        <v>116</v>
      </c>
      <c r="K52" s="53" t="s">
        <v>117</v>
      </c>
      <c r="L52" s="10"/>
      <c r="M52" s="9"/>
      <c r="N52" s="9"/>
      <c r="O52" s="34">
        <v>1</v>
      </c>
      <c r="P52" s="23" t="s">
        <v>813</v>
      </c>
      <c r="Q52" s="9"/>
      <c r="R52" s="1" t="s">
        <v>13</v>
      </c>
    </row>
    <row r="53" spans="4:18" customFormat="1" ht="39.950000000000003" customHeight="1" x14ac:dyDescent="0.25">
      <c r="D53" s="12" t="s">
        <v>52</v>
      </c>
      <c r="E53" s="51" t="s">
        <v>118</v>
      </c>
      <c r="F53" s="52" t="s">
        <v>113</v>
      </c>
      <c r="G53" s="53" t="s">
        <v>119</v>
      </c>
      <c r="H53" s="52"/>
      <c r="I53" s="56">
        <v>386000</v>
      </c>
      <c r="J53" s="53" t="s">
        <v>120</v>
      </c>
      <c r="K53" s="53" t="s">
        <v>121</v>
      </c>
      <c r="L53" s="10"/>
      <c r="M53" s="9"/>
      <c r="N53" s="9"/>
      <c r="O53" s="34">
        <v>1</v>
      </c>
      <c r="P53" s="23" t="s">
        <v>813</v>
      </c>
      <c r="Q53" s="11"/>
      <c r="R53" s="1" t="s">
        <v>13</v>
      </c>
    </row>
    <row r="54" spans="4:18" customFormat="1" ht="39.950000000000003" customHeight="1" x14ac:dyDescent="0.25">
      <c r="D54" s="12" t="s">
        <v>52</v>
      </c>
      <c r="E54" s="51" t="s">
        <v>123</v>
      </c>
      <c r="F54" s="52" t="s">
        <v>122</v>
      </c>
      <c r="G54" s="53" t="s">
        <v>124</v>
      </c>
      <c r="H54" s="53" t="s">
        <v>125</v>
      </c>
      <c r="I54" s="56" t="s">
        <v>631</v>
      </c>
      <c r="J54" s="53" t="s">
        <v>126</v>
      </c>
      <c r="K54" s="52"/>
      <c r="L54" s="10"/>
      <c r="M54" s="9"/>
      <c r="N54" s="9"/>
      <c r="O54" s="34">
        <v>1</v>
      </c>
      <c r="P54" s="23" t="s">
        <v>812</v>
      </c>
      <c r="Q54" s="9"/>
      <c r="R54" s="1" t="s">
        <v>74</v>
      </c>
    </row>
    <row r="55" spans="4:18" customFormat="1" ht="39.950000000000003" customHeight="1" x14ac:dyDescent="0.25">
      <c r="D55" s="12" t="s">
        <v>52</v>
      </c>
      <c r="E55" s="51" t="s">
        <v>127</v>
      </c>
      <c r="F55" s="52" t="s">
        <v>122</v>
      </c>
      <c r="G55" s="53" t="s">
        <v>128</v>
      </c>
      <c r="H55" s="53" t="s">
        <v>129</v>
      </c>
      <c r="I55" s="56" t="s">
        <v>631</v>
      </c>
      <c r="J55" s="53" t="s">
        <v>632</v>
      </c>
      <c r="K55" s="53" t="s">
        <v>130</v>
      </c>
      <c r="L55" s="10"/>
      <c r="M55" s="9"/>
      <c r="N55" s="9"/>
      <c r="O55" s="34">
        <v>1</v>
      </c>
      <c r="P55" s="23" t="s">
        <v>812</v>
      </c>
      <c r="Q55" s="11"/>
      <c r="R55" s="1" t="s">
        <v>74</v>
      </c>
    </row>
    <row r="56" spans="4:18" customFormat="1" ht="39.950000000000003" customHeight="1" x14ac:dyDescent="0.25">
      <c r="D56" s="12" t="s">
        <v>52</v>
      </c>
      <c r="E56" s="51" t="s">
        <v>131</v>
      </c>
      <c r="F56" s="52" t="s">
        <v>122</v>
      </c>
      <c r="G56" s="53" t="s">
        <v>132</v>
      </c>
      <c r="H56" s="53" t="s">
        <v>133</v>
      </c>
      <c r="I56" s="56" t="s">
        <v>631</v>
      </c>
      <c r="J56" s="53" t="s">
        <v>632</v>
      </c>
      <c r="K56" s="53" t="s">
        <v>134</v>
      </c>
      <c r="L56" s="10"/>
      <c r="M56" s="34">
        <v>1</v>
      </c>
      <c r="N56" s="9"/>
      <c r="O56" s="34">
        <v>1</v>
      </c>
      <c r="P56" s="23" t="s">
        <v>812</v>
      </c>
      <c r="Q56" s="11"/>
      <c r="R56" s="1" t="s">
        <v>74</v>
      </c>
    </row>
    <row r="57" spans="4:18" customFormat="1" ht="39.950000000000003" customHeight="1" x14ac:dyDescent="0.25">
      <c r="D57" s="12" t="s">
        <v>52</v>
      </c>
      <c r="E57" s="57" t="s">
        <v>135</v>
      </c>
      <c r="F57" s="52" t="s">
        <v>122</v>
      </c>
      <c r="G57" s="58" t="s">
        <v>136</v>
      </c>
      <c r="H57" s="58" t="s">
        <v>137</v>
      </c>
      <c r="I57" s="56">
        <v>55000</v>
      </c>
      <c r="J57" s="53" t="s">
        <v>632</v>
      </c>
      <c r="K57" s="53" t="s">
        <v>138</v>
      </c>
      <c r="L57" s="10"/>
      <c r="M57" s="9"/>
      <c r="N57" s="9"/>
      <c r="O57" s="34">
        <v>1</v>
      </c>
      <c r="P57" s="23" t="s">
        <v>813</v>
      </c>
      <c r="Q57" s="9"/>
      <c r="R57" s="1" t="s">
        <v>13</v>
      </c>
    </row>
    <row r="58" spans="4:18" customFormat="1" ht="39.950000000000003" customHeight="1" x14ac:dyDescent="0.25">
      <c r="D58" s="12" t="s">
        <v>52</v>
      </c>
      <c r="E58" s="57" t="s">
        <v>139</v>
      </c>
      <c r="F58" s="52" t="s">
        <v>122</v>
      </c>
      <c r="G58" s="58" t="s">
        <v>140</v>
      </c>
      <c r="H58" s="58" t="s">
        <v>141</v>
      </c>
      <c r="I58" s="56" t="s">
        <v>631</v>
      </c>
      <c r="J58" s="53" t="s">
        <v>142</v>
      </c>
      <c r="K58" s="53" t="s">
        <v>143</v>
      </c>
      <c r="L58" s="10"/>
      <c r="M58" s="9"/>
      <c r="N58" s="9"/>
      <c r="O58" s="34">
        <v>1</v>
      </c>
      <c r="P58" s="23" t="s">
        <v>812</v>
      </c>
      <c r="Q58" s="11"/>
      <c r="R58" s="1" t="s">
        <v>74</v>
      </c>
    </row>
    <row r="59" spans="4:18" customFormat="1" ht="39.950000000000003" customHeight="1" x14ac:dyDescent="0.25">
      <c r="D59" s="12" t="s">
        <v>52</v>
      </c>
      <c r="E59" s="51" t="s">
        <v>144</v>
      </c>
      <c r="F59" s="52" t="s">
        <v>122</v>
      </c>
      <c r="G59" s="53" t="s">
        <v>145</v>
      </c>
      <c r="H59" s="53" t="s">
        <v>146</v>
      </c>
      <c r="I59" s="56" t="s">
        <v>631</v>
      </c>
      <c r="J59" s="53" t="s">
        <v>632</v>
      </c>
      <c r="K59" s="53" t="s">
        <v>147</v>
      </c>
      <c r="L59" s="10"/>
      <c r="M59" s="9"/>
      <c r="N59" s="9"/>
      <c r="O59" s="34">
        <v>1</v>
      </c>
      <c r="P59" s="23" t="s">
        <v>812</v>
      </c>
      <c r="Q59" s="9"/>
      <c r="R59" s="1" t="s">
        <v>74</v>
      </c>
    </row>
    <row r="60" spans="4:18" customFormat="1" ht="39.950000000000003" customHeight="1" x14ac:dyDescent="0.25">
      <c r="D60" s="12" t="s">
        <v>52</v>
      </c>
      <c r="E60" s="51" t="s">
        <v>148</v>
      </c>
      <c r="F60" s="52" t="s">
        <v>122</v>
      </c>
      <c r="G60" s="53" t="s">
        <v>149</v>
      </c>
      <c r="H60" s="53" t="s">
        <v>150</v>
      </c>
      <c r="I60" s="56" t="s">
        <v>631</v>
      </c>
      <c r="J60" s="53" t="s">
        <v>632</v>
      </c>
      <c r="K60" s="53" t="s">
        <v>151</v>
      </c>
      <c r="L60" s="10"/>
      <c r="M60" s="9"/>
      <c r="N60" s="9"/>
      <c r="O60" s="34">
        <v>1</v>
      </c>
      <c r="P60" s="23" t="s">
        <v>812</v>
      </c>
      <c r="Q60" s="9"/>
      <c r="R60" s="1" t="s">
        <v>74</v>
      </c>
    </row>
    <row r="61" spans="4:18" customFormat="1" ht="39.950000000000003" customHeight="1" x14ac:dyDescent="0.25">
      <c r="D61" s="12" t="s">
        <v>52</v>
      </c>
      <c r="E61" s="57" t="s">
        <v>153</v>
      </c>
      <c r="F61" s="59" t="s">
        <v>152</v>
      </c>
      <c r="G61" s="58" t="s">
        <v>154</v>
      </c>
      <c r="H61" s="59"/>
      <c r="I61" s="56">
        <v>112600</v>
      </c>
      <c r="J61" s="53" t="s">
        <v>155</v>
      </c>
      <c r="K61" s="53" t="s">
        <v>156</v>
      </c>
      <c r="L61" s="10"/>
      <c r="M61" s="34">
        <v>1</v>
      </c>
      <c r="N61" s="9"/>
      <c r="O61" s="34">
        <v>1</v>
      </c>
      <c r="P61" s="23" t="s">
        <v>813</v>
      </c>
      <c r="Q61" s="9"/>
      <c r="R61" s="1" t="s">
        <v>13</v>
      </c>
    </row>
    <row r="62" spans="4:18" customFormat="1" ht="39.950000000000003" customHeight="1" x14ac:dyDescent="0.25">
      <c r="D62" s="12" t="s">
        <v>52</v>
      </c>
      <c r="E62" s="57" t="s">
        <v>158</v>
      </c>
      <c r="F62" s="59" t="s">
        <v>157</v>
      </c>
      <c r="G62" s="58" t="s">
        <v>159</v>
      </c>
      <c r="H62" s="58" t="s">
        <v>160</v>
      </c>
      <c r="I62" s="56">
        <v>90000</v>
      </c>
      <c r="J62" s="53" t="s">
        <v>177</v>
      </c>
      <c r="K62" s="53" t="s">
        <v>161</v>
      </c>
      <c r="L62" s="10"/>
      <c r="M62" s="9"/>
      <c r="N62" s="34">
        <v>1</v>
      </c>
      <c r="O62" s="9"/>
      <c r="P62" s="23" t="s">
        <v>813</v>
      </c>
      <c r="Q62" s="11"/>
      <c r="R62" s="1" t="s">
        <v>13</v>
      </c>
    </row>
    <row r="63" spans="4:18" customFormat="1" ht="39.950000000000003" customHeight="1" x14ac:dyDescent="0.25">
      <c r="D63" s="12" t="s">
        <v>52</v>
      </c>
      <c r="E63" s="57" t="s">
        <v>162</v>
      </c>
      <c r="F63" s="59" t="s">
        <v>157</v>
      </c>
      <c r="G63" s="58" t="s">
        <v>163</v>
      </c>
      <c r="H63" s="59" t="s">
        <v>164</v>
      </c>
      <c r="I63" s="56">
        <v>4000</v>
      </c>
      <c r="J63" s="53" t="s">
        <v>176</v>
      </c>
      <c r="K63" s="53" t="s">
        <v>165</v>
      </c>
      <c r="L63" s="10"/>
      <c r="M63" s="9"/>
      <c r="N63" s="34">
        <v>1</v>
      </c>
      <c r="O63" s="34">
        <v>1</v>
      </c>
      <c r="P63" s="23" t="s">
        <v>813</v>
      </c>
      <c r="Q63" s="9"/>
      <c r="R63" s="1" t="s">
        <v>13</v>
      </c>
    </row>
    <row r="64" spans="4:18" customFormat="1" ht="39.950000000000003" customHeight="1" x14ac:dyDescent="0.25">
      <c r="D64" s="12" t="s">
        <v>52</v>
      </c>
      <c r="E64" s="57" t="s">
        <v>166</v>
      </c>
      <c r="F64" s="59" t="s">
        <v>157</v>
      </c>
      <c r="G64" s="58" t="s">
        <v>167</v>
      </c>
      <c r="H64" s="58" t="s">
        <v>168</v>
      </c>
      <c r="I64" s="56">
        <v>228000</v>
      </c>
      <c r="J64" s="53" t="s">
        <v>175</v>
      </c>
      <c r="K64" s="53" t="s">
        <v>169</v>
      </c>
      <c r="L64" s="10"/>
      <c r="M64" s="9"/>
      <c r="N64" s="9"/>
      <c r="O64" s="34">
        <v>1</v>
      </c>
      <c r="P64" s="23" t="s">
        <v>813</v>
      </c>
      <c r="Q64" s="9"/>
      <c r="R64" s="1" t="s">
        <v>13</v>
      </c>
    </row>
    <row r="65" spans="4:18" customFormat="1" ht="39.950000000000003" customHeight="1" x14ac:dyDescent="0.25">
      <c r="D65" s="12" t="s">
        <v>52</v>
      </c>
      <c r="E65" s="57" t="s">
        <v>170</v>
      </c>
      <c r="F65" s="59" t="s">
        <v>157</v>
      </c>
      <c r="G65" s="58" t="s">
        <v>171</v>
      </c>
      <c r="H65" s="58" t="s">
        <v>172</v>
      </c>
      <c r="I65" s="56">
        <v>70000</v>
      </c>
      <c r="J65" s="53" t="s">
        <v>174</v>
      </c>
      <c r="K65" s="53" t="s">
        <v>173</v>
      </c>
      <c r="L65" s="10"/>
      <c r="M65" s="34">
        <v>1</v>
      </c>
      <c r="N65" s="9"/>
      <c r="O65" s="34">
        <v>1</v>
      </c>
      <c r="P65" s="23" t="s">
        <v>813</v>
      </c>
      <c r="Q65" s="11"/>
      <c r="R65" s="1" t="s">
        <v>13</v>
      </c>
    </row>
    <row r="66" spans="4:18" customFormat="1" ht="39.950000000000003" customHeight="1" x14ac:dyDescent="0.25">
      <c r="D66" s="12" t="s">
        <v>52</v>
      </c>
      <c r="E66" s="51" t="s">
        <v>178</v>
      </c>
      <c r="F66" s="59" t="s">
        <v>157</v>
      </c>
      <c r="G66" s="53" t="s">
        <v>179</v>
      </c>
      <c r="H66" s="53" t="s">
        <v>180</v>
      </c>
      <c r="I66" s="56" t="s">
        <v>181</v>
      </c>
      <c r="J66" s="53" t="s">
        <v>182</v>
      </c>
      <c r="K66" s="53" t="s">
        <v>183</v>
      </c>
      <c r="L66" s="10"/>
      <c r="M66" s="9"/>
      <c r="N66" s="23"/>
      <c r="O66" s="34">
        <v>1</v>
      </c>
      <c r="P66" s="23" t="s">
        <v>813</v>
      </c>
      <c r="Q66" s="9"/>
      <c r="R66" s="1" t="s">
        <v>13</v>
      </c>
    </row>
    <row r="67" spans="4:18" customFormat="1" ht="39.950000000000003" customHeight="1" x14ac:dyDescent="0.25">
      <c r="D67" s="12" t="s">
        <v>52</v>
      </c>
      <c r="E67" s="51" t="s">
        <v>185</v>
      </c>
      <c r="F67" s="52" t="s">
        <v>184</v>
      </c>
      <c r="G67" s="53" t="s">
        <v>186</v>
      </c>
      <c r="H67" s="52"/>
      <c r="I67" s="56" t="s">
        <v>631</v>
      </c>
      <c r="J67" s="53" t="s">
        <v>632</v>
      </c>
      <c r="K67" s="53" t="s">
        <v>187</v>
      </c>
      <c r="L67" s="10"/>
      <c r="M67" s="9"/>
      <c r="N67" s="34">
        <v>1</v>
      </c>
      <c r="O67" s="9"/>
      <c r="P67" s="23" t="s">
        <v>812</v>
      </c>
      <c r="Q67" s="11"/>
      <c r="R67" s="1" t="s">
        <v>74</v>
      </c>
    </row>
    <row r="68" spans="4:18" customFormat="1" ht="39.950000000000003" customHeight="1" x14ac:dyDescent="0.25">
      <c r="D68" s="12" t="s">
        <v>52</v>
      </c>
      <c r="E68" s="51" t="s">
        <v>188</v>
      </c>
      <c r="F68" s="52" t="s">
        <v>184</v>
      </c>
      <c r="G68" s="53" t="s">
        <v>189</v>
      </c>
      <c r="H68" s="52"/>
      <c r="I68" s="56" t="s">
        <v>631</v>
      </c>
      <c r="J68" s="53" t="s">
        <v>632</v>
      </c>
      <c r="K68" s="53" t="s">
        <v>190</v>
      </c>
      <c r="L68" s="10"/>
      <c r="M68" s="9"/>
      <c r="N68" s="34">
        <v>1</v>
      </c>
      <c r="O68" s="9"/>
      <c r="P68" s="23" t="s">
        <v>812</v>
      </c>
      <c r="Q68" s="11"/>
      <c r="R68" s="46" t="s">
        <v>74</v>
      </c>
    </row>
    <row r="69" spans="4:18" customFormat="1" ht="39.950000000000003" customHeight="1" x14ac:dyDescent="0.25">
      <c r="D69" s="12" t="s">
        <v>52</v>
      </c>
      <c r="E69" s="51" t="s">
        <v>191</v>
      </c>
      <c r="F69" s="52" t="s">
        <v>184</v>
      </c>
      <c r="G69" s="53" t="s">
        <v>192</v>
      </c>
      <c r="H69" s="53" t="s">
        <v>196</v>
      </c>
      <c r="I69" s="56" t="s">
        <v>631</v>
      </c>
      <c r="J69" s="53" t="s">
        <v>632</v>
      </c>
      <c r="K69" s="53" t="s">
        <v>193</v>
      </c>
      <c r="L69" s="10"/>
      <c r="M69" s="9"/>
      <c r="N69" s="9"/>
      <c r="O69" s="34">
        <v>1</v>
      </c>
      <c r="P69" s="23" t="s">
        <v>812</v>
      </c>
      <c r="Q69" s="9"/>
      <c r="R69" s="46" t="s">
        <v>74</v>
      </c>
    </row>
    <row r="70" spans="4:18" customFormat="1" ht="39.950000000000003" customHeight="1" x14ac:dyDescent="0.25">
      <c r="D70" s="12" t="s">
        <v>52</v>
      </c>
      <c r="E70" s="51" t="s">
        <v>195</v>
      </c>
      <c r="F70" s="52" t="s">
        <v>194</v>
      </c>
      <c r="G70" s="53" t="s">
        <v>299</v>
      </c>
      <c r="H70" s="53" t="s">
        <v>198</v>
      </c>
      <c r="I70" s="56">
        <v>250000</v>
      </c>
      <c r="J70" s="53" t="s">
        <v>197</v>
      </c>
      <c r="K70" s="52"/>
      <c r="L70" s="10"/>
      <c r="M70" s="9"/>
      <c r="N70" s="34">
        <v>1</v>
      </c>
      <c r="O70" s="34">
        <v>1</v>
      </c>
      <c r="P70" s="23" t="s">
        <v>813</v>
      </c>
      <c r="Q70" s="9"/>
      <c r="R70" s="46" t="s">
        <v>13</v>
      </c>
    </row>
    <row r="71" spans="4:18" customFormat="1" ht="39.950000000000003" customHeight="1" x14ac:dyDescent="0.25">
      <c r="D71" s="12" t="s">
        <v>52</v>
      </c>
      <c r="E71" s="51" t="s">
        <v>199</v>
      </c>
      <c r="F71" s="52" t="s">
        <v>200</v>
      </c>
      <c r="G71" s="53" t="s">
        <v>201</v>
      </c>
      <c r="H71" s="53" t="s">
        <v>202</v>
      </c>
      <c r="I71" s="56" t="s">
        <v>631</v>
      </c>
      <c r="J71" s="53" t="s">
        <v>632</v>
      </c>
      <c r="K71" s="53" t="s">
        <v>203</v>
      </c>
      <c r="L71" s="41"/>
      <c r="M71" s="34">
        <v>1</v>
      </c>
      <c r="N71" s="9"/>
      <c r="O71" s="34">
        <v>1</v>
      </c>
      <c r="P71" s="23" t="s">
        <v>812</v>
      </c>
      <c r="Q71" s="9"/>
      <c r="R71" s="1" t="s">
        <v>74</v>
      </c>
    </row>
    <row r="72" spans="4:18" customFormat="1" ht="39.950000000000003" customHeight="1" x14ac:dyDescent="0.25">
      <c r="D72" s="12" t="s">
        <v>52</v>
      </c>
      <c r="E72" s="51" t="s">
        <v>205</v>
      </c>
      <c r="F72" s="52" t="s">
        <v>204</v>
      </c>
      <c r="G72" s="53" t="s">
        <v>213</v>
      </c>
      <c r="H72" s="52"/>
      <c r="I72" s="56" t="s">
        <v>631</v>
      </c>
      <c r="J72" s="53" t="s">
        <v>632</v>
      </c>
      <c r="K72" s="53" t="s">
        <v>206</v>
      </c>
      <c r="L72" s="10"/>
      <c r="M72" s="34">
        <v>1</v>
      </c>
      <c r="N72" s="9"/>
      <c r="O72" s="9"/>
      <c r="P72" s="23" t="s">
        <v>812</v>
      </c>
      <c r="Q72" s="9"/>
      <c r="R72" s="46" t="s">
        <v>74</v>
      </c>
    </row>
    <row r="73" spans="4:18" customFormat="1" ht="39.950000000000003" customHeight="1" x14ac:dyDescent="0.25">
      <c r="D73" s="12" t="s">
        <v>52</v>
      </c>
      <c r="E73" s="51" t="s">
        <v>207</v>
      </c>
      <c r="F73" s="52" t="s">
        <v>204</v>
      </c>
      <c r="G73" s="53" t="s">
        <v>208</v>
      </c>
      <c r="H73" s="53" t="s">
        <v>209</v>
      </c>
      <c r="I73" s="56" t="s">
        <v>631</v>
      </c>
      <c r="J73" s="60" t="s">
        <v>632</v>
      </c>
      <c r="K73" s="53" t="s">
        <v>210</v>
      </c>
      <c r="L73" s="10"/>
      <c r="M73" s="34">
        <v>1</v>
      </c>
      <c r="N73" s="34">
        <v>1</v>
      </c>
      <c r="O73" s="9"/>
      <c r="P73" s="23" t="s">
        <v>812</v>
      </c>
      <c r="Q73" s="9"/>
      <c r="R73" s="46" t="s">
        <v>74</v>
      </c>
    </row>
    <row r="74" spans="4:18" customFormat="1" ht="39.950000000000003" customHeight="1" x14ac:dyDescent="0.25">
      <c r="D74" s="12" t="s">
        <v>52</v>
      </c>
      <c r="E74" s="51" t="s">
        <v>211</v>
      </c>
      <c r="F74" s="52" t="s">
        <v>204</v>
      </c>
      <c r="G74" s="53" t="s">
        <v>214</v>
      </c>
      <c r="H74" s="52"/>
      <c r="I74" s="56" t="s">
        <v>631</v>
      </c>
      <c r="J74" s="60" t="s">
        <v>632</v>
      </c>
      <c r="K74" s="53" t="s">
        <v>212</v>
      </c>
      <c r="L74" s="10"/>
      <c r="M74" s="34">
        <v>1</v>
      </c>
      <c r="N74" s="9"/>
      <c r="O74" s="34">
        <v>1</v>
      </c>
      <c r="P74" s="23" t="s">
        <v>812</v>
      </c>
      <c r="Q74" s="9"/>
      <c r="R74" s="46" t="s">
        <v>74</v>
      </c>
    </row>
    <row r="75" spans="4:18" customFormat="1" ht="39.950000000000003" customHeight="1" x14ac:dyDescent="0.25">
      <c r="D75" s="12" t="s">
        <v>52</v>
      </c>
      <c r="E75" s="51" t="s">
        <v>215</v>
      </c>
      <c r="F75" s="52" t="s">
        <v>204</v>
      </c>
      <c r="G75" s="53" t="s">
        <v>298</v>
      </c>
      <c r="H75" s="53" t="s">
        <v>216</v>
      </c>
      <c r="I75" s="56">
        <v>48546.080000000002</v>
      </c>
      <c r="J75" s="53" t="s">
        <v>217</v>
      </c>
      <c r="K75" s="53" t="s">
        <v>218</v>
      </c>
      <c r="L75" s="10"/>
      <c r="M75" s="9"/>
      <c r="N75" s="9"/>
      <c r="O75" s="34">
        <v>1</v>
      </c>
      <c r="P75" s="23" t="s">
        <v>813</v>
      </c>
      <c r="Q75" s="9"/>
      <c r="R75" s="46" t="s">
        <v>13</v>
      </c>
    </row>
    <row r="76" spans="4:18" customFormat="1" ht="39.950000000000003" customHeight="1" x14ac:dyDescent="0.25">
      <c r="D76" s="12" t="s">
        <v>52</v>
      </c>
      <c r="E76" s="51" t="s">
        <v>219</v>
      </c>
      <c r="F76" s="52" t="s">
        <v>220</v>
      </c>
      <c r="G76" s="53" t="s">
        <v>221</v>
      </c>
      <c r="H76" s="52"/>
      <c r="I76" s="56" t="s">
        <v>631</v>
      </c>
      <c r="J76" s="53" t="s">
        <v>632</v>
      </c>
      <c r="K76" s="53" t="s">
        <v>222</v>
      </c>
      <c r="L76" s="10"/>
      <c r="M76" s="9"/>
      <c r="N76" s="34">
        <v>1</v>
      </c>
      <c r="O76" s="9"/>
      <c r="P76" s="23" t="s">
        <v>812</v>
      </c>
      <c r="Q76" s="9"/>
      <c r="R76" s="46" t="s">
        <v>74</v>
      </c>
    </row>
    <row r="77" spans="4:18" customFormat="1" ht="39.950000000000003" customHeight="1" x14ac:dyDescent="0.25">
      <c r="D77" s="12" t="s">
        <v>52</v>
      </c>
      <c r="E77" s="51" t="s">
        <v>224</v>
      </c>
      <c r="F77" s="52" t="s">
        <v>220</v>
      </c>
      <c r="G77" s="53" t="s">
        <v>225</v>
      </c>
      <c r="H77" s="61"/>
      <c r="I77" s="56">
        <v>450000</v>
      </c>
      <c r="J77" s="53" t="s">
        <v>632</v>
      </c>
      <c r="K77" s="53" t="s">
        <v>223</v>
      </c>
      <c r="L77" s="10"/>
      <c r="M77" s="34">
        <v>1</v>
      </c>
      <c r="N77" s="34">
        <v>1</v>
      </c>
      <c r="O77" s="9"/>
      <c r="P77" s="23" t="s">
        <v>813</v>
      </c>
      <c r="Q77" s="9"/>
      <c r="R77" s="46" t="s">
        <v>13</v>
      </c>
    </row>
    <row r="78" spans="4:18" customFormat="1" ht="39.950000000000003" customHeight="1" x14ac:dyDescent="0.25">
      <c r="D78" s="12" t="s">
        <v>52</v>
      </c>
      <c r="E78" s="51" t="s">
        <v>226</v>
      </c>
      <c r="F78" s="52" t="s">
        <v>227</v>
      </c>
      <c r="G78" s="53" t="s">
        <v>228</v>
      </c>
      <c r="H78" s="53" t="s">
        <v>229</v>
      </c>
      <c r="I78" s="56">
        <v>361000</v>
      </c>
      <c r="J78" s="53" t="s">
        <v>230</v>
      </c>
      <c r="K78" s="53" t="s">
        <v>231</v>
      </c>
      <c r="L78" s="10"/>
      <c r="M78" s="9"/>
      <c r="N78" s="34">
        <v>1</v>
      </c>
      <c r="O78" s="9"/>
      <c r="P78" s="23" t="s">
        <v>813</v>
      </c>
      <c r="Q78" s="9"/>
      <c r="R78" s="46" t="s">
        <v>13</v>
      </c>
    </row>
    <row r="79" spans="4:18" customFormat="1" ht="39.950000000000003" customHeight="1" x14ac:dyDescent="0.25">
      <c r="D79" s="12" t="s">
        <v>52</v>
      </c>
      <c r="E79" s="51" t="s">
        <v>545</v>
      </c>
      <c r="F79" s="52" t="s">
        <v>52</v>
      </c>
      <c r="G79" s="53" t="s">
        <v>546</v>
      </c>
      <c r="H79" s="53"/>
      <c r="I79" s="56" t="s">
        <v>631</v>
      </c>
      <c r="J79" s="53" t="s">
        <v>632</v>
      </c>
      <c r="K79" s="53" t="s">
        <v>547</v>
      </c>
      <c r="L79" s="10"/>
      <c r="M79" s="23"/>
      <c r="N79" s="23"/>
      <c r="O79" s="34">
        <v>1</v>
      </c>
      <c r="P79" s="23" t="s">
        <v>812</v>
      </c>
      <c r="Q79" s="23"/>
      <c r="R79" s="46" t="s">
        <v>74</v>
      </c>
    </row>
    <row r="80" spans="4:18" customFormat="1" ht="39.950000000000003" customHeight="1" x14ac:dyDescent="0.25">
      <c r="D80" s="12" t="s">
        <v>52</v>
      </c>
      <c r="E80" s="51" t="s">
        <v>548</v>
      </c>
      <c r="F80" s="52" t="s">
        <v>52</v>
      </c>
      <c r="G80" s="53" t="s">
        <v>549</v>
      </c>
      <c r="H80" s="53"/>
      <c r="I80" s="55">
        <v>215000</v>
      </c>
      <c r="J80" s="53" t="s">
        <v>550</v>
      </c>
      <c r="K80" s="53" t="s">
        <v>551</v>
      </c>
      <c r="L80" s="10"/>
      <c r="M80" s="23"/>
      <c r="N80" s="23"/>
      <c r="O80" s="34">
        <v>1</v>
      </c>
      <c r="P80" s="23" t="s">
        <v>813</v>
      </c>
      <c r="Q80" s="23"/>
      <c r="R80" s="25" t="s">
        <v>13</v>
      </c>
    </row>
    <row r="81" spans="4:18" customFormat="1" ht="39.950000000000003" customHeight="1" x14ac:dyDescent="0.25">
      <c r="D81" s="12" t="s">
        <v>52</v>
      </c>
      <c r="E81" s="51" t="s">
        <v>552</v>
      </c>
      <c r="F81" s="52" t="s">
        <v>52</v>
      </c>
      <c r="G81" s="53" t="s">
        <v>553</v>
      </c>
      <c r="H81" s="53"/>
      <c r="I81" s="55">
        <v>1125000</v>
      </c>
      <c r="J81" s="53" t="s">
        <v>554</v>
      </c>
      <c r="K81" s="53" t="s">
        <v>555</v>
      </c>
      <c r="L81" s="10"/>
      <c r="M81" s="34">
        <v>1</v>
      </c>
      <c r="N81" s="34">
        <v>1</v>
      </c>
      <c r="O81" s="23"/>
      <c r="P81" s="23" t="s">
        <v>813</v>
      </c>
      <c r="Q81" s="23"/>
      <c r="R81" s="25" t="s">
        <v>13</v>
      </c>
    </row>
    <row r="82" spans="4:18" customFormat="1" ht="39.950000000000003" customHeight="1" x14ac:dyDescent="0.25">
      <c r="D82" s="12" t="s">
        <v>52</v>
      </c>
      <c r="E82" s="51" t="s">
        <v>556</v>
      </c>
      <c r="F82" s="52" t="s">
        <v>52</v>
      </c>
      <c r="G82" s="53" t="s">
        <v>557</v>
      </c>
      <c r="H82" s="53"/>
      <c r="I82" s="55">
        <v>168000</v>
      </c>
      <c r="J82" s="53" t="s">
        <v>558</v>
      </c>
      <c r="K82" s="53" t="s">
        <v>559</v>
      </c>
      <c r="L82" s="10"/>
      <c r="M82" s="34">
        <v>1</v>
      </c>
      <c r="N82" s="23"/>
      <c r="O82" s="23"/>
      <c r="P82" s="23" t="s">
        <v>813</v>
      </c>
      <c r="Q82" s="23"/>
      <c r="R82" s="25" t="s">
        <v>13</v>
      </c>
    </row>
    <row r="83" spans="4:18" customFormat="1" ht="39.950000000000003" customHeight="1" x14ac:dyDescent="0.25">
      <c r="D83" s="12" t="s">
        <v>52</v>
      </c>
      <c r="E83" s="51" t="s">
        <v>560</v>
      </c>
      <c r="F83" s="52" t="s">
        <v>52</v>
      </c>
      <c r="G83" s="53" t="s">
        <v>561</v>
      </c>
      <c r="H83" s="53"/>
      <c r="I83" s="54">
        <v>29767.599999999999</v>
      </c>
      <c r="J83" s="53" t="s">
        <v>562</v>
      </c>
      <c r="K83" s="53" t="s">
        <v>563</v>
      </c>
      <c r="L83" s="10"/>
      <c r="M83" s="23"/>
      <c r="N83" s="23"/>
      <c r="O83" s="34">
        <v>1</v>
      </c>
      <c r="P83" s="23" t="s">
        <v>813</v>
      </c>
      <c r="Q83" s="23"/>
      <c r="R83" s="45" t="s">
        <v>13</v>
      </c>
    </row>
    <row r="84" spans="4:18" customFormat="1" ht="39.950000000000003" customHeight="1" x14ac:dyDescent="0.25">
      <c r="D84" s="12" t="s">
        <v>302</v>
      </c>
      <c r="E84" s="51" t="s">
        <v>301</v>
      </c>
      <c r="F84" s="52" t="s">
        <v>321</v>
      </c>
      <c r="G84" s="53" t="s">
        <v>303</v>
      </c>
      <c r="H84" s="53" t="s">
        <v>304</v>
      </c>
      <c r="I84" s="56">
        <v>100000</v>
      </c>
      <c r="J84" s="53" t="s">
        <v>305</v>
      </c>
      <c r="K84" s="53" t="s">
        <v>306</v>
      </c>
      <c r="L84" s="10"/>
      <c r="M84" s="9"/>
      <c r="N84" s="9"/>
      <c r="O84" s="34">
        <v>1</v>
      </c>
      <c r="P84" s="23" t="s">
        <v>813</v>
      </c>
      <c r="Q84" s="9"/>
      <c r="R84" s="25" t="s">
        <v>13</v>
      </c>
    </row>
    <row r="85" spans="4:18" customFormat="1" ht="39.950000000000003" customHeight="1" x14ac:dyDescent="0.25">
      <c r="D85" s="12" t="s">
        <v>302</v>
      </c>
      <c r="E85" s="51" t="s">
        <v>307</v>
      </c>
      <c r="F85" s="52" t="s">
        <v>321</v>
      </c>
      <c r="G85" s="53" t="s">
        <v>308</v>
      </c>
      <c r="H85" s="53"/>
      <c r="I85" s="56">
        <v>237500</v>
      </c>
      <c r="J85" s="53" t="s">
        <v>309</v>
      </c>
      <c r="K85" s="53" t="s">
        <v>310</v>
      </c>
      <c r="L85" s="10"/>
      <c r="M85" s="34">
        <v>1</v>
      </c>
      <c r="N85" s="9"/>
      <c r="O85" s="9"/>
      <c r="P85" s="23" t="s">
        <v>813</v>
      </c>
      <c r="Q85" s="9"/>
      <c r="R85" s="45" t="s">
        <v>13</v>
      </c>
    </row>
    <row r="86" spans="4:18" customFormat="1" ht="39.950000000000003" customHeight="1" x14ac:dyDescent="0.25">
      <c r="D86" s="12" t="s">
        <v>302</v>
      </c>
      <c r="E86" s="51" t="s">
        <v>311</v>
      </c>
      <c r="F86" s="52" t="s">
        <v>321</v>
      </c>
      <c r="G86" s="53" t="s">
        <v>638</v>
      </c>
      <c r="H86" s="53" t="s">
        <v>312</v>
      </c>
      <c r="I86" s="56" t="s">
        <v>318</v>
      </c>
      <c r="J86" s="53" t="s">
        <v>317</v>
      </c>
      <c r="K86" s="53" t="s">
        <v>314</v>
      </c>
      <c r="L86" s="10"/>
      <c r="M86" s="9"/>
      <c r="N86" s="9"/>
      <c r="O86" s="34">
        <v>1</v>
      </c>
      <c r="P86" s="23" t="s">
        <v>813</v>
      </c>
      <c r="Q86" s="9"/>
      <c r="R86" s="25" t="s">
        <v>13</v>
      </c>
    </row>
    <row r="87" spans="4:18" customFormat="1" ht="39.950000000000003" customHeight="1" x14ac:dyDescent="0.25">
      <c r="D87" s="12" t="s">
        <v>302</v>
      </c>
      <c r="E87" s="51" t="s">
        <v>315</v>
      </c>
      <c r="F87" s="52" t="s">
        <v>321</v>
      </c>
      <c r="G87" s="53" t="s">
        <v>316</v>
      </c>
      <c r="H87" s="53"/>
      <c r="I87" s="56">
        <v>1000000</v>
      </c>
      <c r="J87" s="53" t="s">
        <v>324</v>
      </c>
      <c r="K87" s="53" t="s">
        <v>319</v>
      </c>
      <c r="L87" s="40"/>
      <c r="M87" s="9"/>
      <c r="N87" s="9"/>
      <c r="O87" s="34">
        <v>1</v>
      </c>
      <c r="P87" s="23" t="s">
        <v>812</v>
      </c>
      <c r="Q87" s="9"/>
      <c r="R87" s="46" t="s">
        <v>74</v>
      </c>
    </row>
    <row r="88" spans="4:18" customFormat="1" ht="39.950000000000003" customHeight="1" x14ac:dyDescent="0.25">
      <c r="D88" s="12" t="s">
        <v>302</v>
      </c>
      <c r="E88" s="51" t="s">
        <v>320</v>
      </c>
      <c r="F88" s="52" t="s">
        <v>321</v>
      </c>
      <c r="G88" s="53" t="s">
        <v>322</v>
      </c>
      <c r="H88" s="53" t="s">
        <v>635</v>
      </c>
      <c r="I88" s="56" t="s">
        <v>323</v>
      </c>
      <c r="J88" s="53" t="s">
        <v>325</v>
      </c>
      <c r="K88" s="53" t="s">
        <v>326</v>
      </c>
      <c r="L88" s="10"/>
      <c r="M88" s="34">
        <v>1</v>
      </c>
      <c r="N88" s="9"/>
      <c r="O88" s="9"/>
      <c r="P88" s="23" t="s">
        <v>813</v>
      </c>
      <c r="Q88" s="9"/>
      <c r="R88" s="25" t="s">
        <v>13</v>
      </c>
    </row>
    <row r="89" spans="4:18" customFormat="1" ht="39.950000000000003" customHeight="1" x14ac:dyDescent="0.25">
      <c r="D89" s="12" t="s">
        <v>302</v>
      </c>
      <c r="E89" s="51" t="s">
        <v>327</v>
      </c>
      <c r="F89" s="52" t="s">
        <v>321</v>
      </c>
      <c r="G89" s="53" t="s">
        <v>328</v>
      </c>
      <c r="H89" s="53" t="s">
        <v>636</v>
      </c>
      <c r="I89" s="56" t="s">
        <v>329</v>
      </c>
      <c r="J89" s="53" t="s">
        <v>313</v>
      </c>
      <c r="K89" s="53" t="s">
        <v>330</v>
      </c>
      <c r="L89" s="10"/>
      <c r="M89" s="34">
        <v>1</v>
      </c>
      <c r="N89" s="9"/>
      <c r="O89" s="9"/>
      <c r="P89" s="23" t="s">
        <v>813</v>
      </c>
      <c r="Q89" s="9"/>
      <c r="R89" s="25" t="s">
        <v>13</v>
      </c>
    </row>
    <row r="90" spans="4:18" customFormat="1" ht="39.950000000000003" customHeight="1" x14ac:dyDescent="0.25">
      <c r="D90" s="12" t="s">
        <v>302</v>
      </c>
      <c r="E90" s="51" t="s">
        <v>331</v>
      </c>
      <c r="F90" s="52" t="s">
        <v>321</v>
      </c>
      <c r="G90" s="53" t="s">
        <v>332</v>
      </c>
      <c r="H90" s="53" t="s">
        <v>637</v>
      </c>
      <c r="I90" s="56">
        <v>175000</v>
      </c>
      <c r="J90" s="53" t="s">
        <v>313</v>
      </c>
      <c r="K90" s="53" t="s">
        <v>333</v>
      </c>
      <c r="L90" s="10"/>
      <c r="M90" s="9"/>
      <c r="N90" s="9"/>
      <c r="O90" s="34">
        <v>1</v>
      </c>
      <c r="P90" s="23" t="s">
        <v>813</v>
      </c>
      <c r="Q90" s="9"/>
      <c r="R90" s="25" t="s">
        <v>13</v>
      </c>
    </row>
    <row r="91" spans="4:18" customFormat="1" ht="39.950000000000003" customHeight="1" x14ac:dyDescent="0.25">
      <c r="D91" s="12" t="s">
        <v>302</v>
      </c>
      <c r="E91" s="51" t="s">
        <v>334</v>
      </c>
      <c r="F91" s="52" t="s">
        <v>335</v>
      </c>
      <c r="G91" s="53" t="s">
        <v>336</v>
      </c>
      <c r="H91" s="53"/>
      <c r="I91" s="56">
        <v>39720.699999999997</v>
      </c>
      <c r="J91" s="53" t="s">
        <v>340</v>
      </c>
      <c r="K91" s="53" t="s">
        <v>337</v>
      </c>
      <c r="L91" s="10"/>
      <c r="M91" s="9"/>
      <c r="N91" s="9"/>
      <c r="O91" s="34">
        <v>1</v>
      </c>
      <c r="P91" s="23" t="s">
        <v>813</v>
      </c>
      <c r="Q91" s="9"/>
      <c r="R91" s="25" t="s">
        <v>13</v>
      </c>
    </row>
    <row r="92" spans="4:18" customFormat="1" ht="39.950000000000003" customHeight="1" x14ac:dyDescent="0.25">
      <c r="D92" s="12" t="s">
        <v>302</v>
      </c>
      <c r="E92" s="51" t="s">
        <v>338</v>
      </c>
      <c r="F92" s="52" t="s">
        <v>335</v>
      </c>
      <c r="G92" s="53" t="s">
        <v>339</v>
      </c>
      <c r="H92" s="53"/>
      <c r="I92" s="56">
        <v>5000</v>
      </c>
      <c r="J92" s="53" t="s">
        <v>341</v>
      </c>
      <c r="K92" s="53" t="s">
        <v>342</v>
      </c>
      <c r="L92" s="10"/>
      <c r="M92" s="9"/>
      <c r="N92" s="9"/>
      <c r="O92" s="34">
        <v>1</v>
      </c>
      <c r="P92" s="23" t="s">
        <v>813</v>
      </c>
      <c r="Q92" s="9"/>
      <c r="R92" s="25" t="s">
        <v>13</v>
      </c>
    </row>
    <row r="93" spans="4:18" customFormat="1" ht="39.950000000000003" customHeight="1" x14ac:dyDescent="0.25">
      <c r="D93" s="12" t="s">
        <v>302</v>
      </c>
      <c r="E93" s="51" t="s">
        <v>343</v>
      </c>
      <c r="F93" s="52" t="s">
        <v>335</v>
      </c>
      <c r="G93" s="53" t="s">
        <v>822</v>
      </c>
      <c r="H93" s="53"/>
      <c r="I93" s="56">
        <v>67800</v>
      </c>
      <c r="J93" s="53" t="s">
        <v>344</v>
      </c>
      <c r="K93" s="53" t="s">
        <v>345</v>
      </c>
      <c r="L93" s="10"/>
      <c r="M93" s="9"/>
      <c r="N93" s="9"/>
      <c r="O93" s="34">
        <v>1</v>
      </c>
      <c r="P93" s="23" t="s">
        <v>813</v>
      </c>
      <c r="Q93" s="9"/>
      <c r="R93" s="25" t="s">
        <v>13</v>
      </c>
    </row>
    <row r="94" spans="4:18" customFormat="1" ht="39.950000000000003" customHeight="1" x14ac:dyDescent="0.25">
      <c r="D94" s="12" t="s">
        <v>302</v>
      </c>
      <c r="E94" s="51" t="s">
        <v>346</v>
      </c>
      <c r="F94" s="52" t="s">
        <v>335</v>
      </c>
      <c r="G94" s="53" t="s">
        <v>347</v>
      </c>
      <c r="H94" s="53"/>
      <c r="I94" s="56">
        <v>60300</v>
      </c>
      <c r="J94" s="53" t="s">
        <v>348</v>
      </c>
      <c r="K94" s="53" t="s">
        <v>349</v>
      </c>
      <c r="L94" s="10"/>
      <c r="M94" s="9"/>
      <c r="N94" s="9"/>
      <c r="O94" s="34">
        <v>1</v>
      </c>
      <c r="P94" s="23" t="s">
        <v>813</v>
      </c>
      <c r="Q94" s="9"/>
      <c r="R94" s="25" t="s">
        <v>13</v>
      </c>
    </row>
    <row r="95" spans="4:18" customFormat="1" ht="39.950000000000003" customHeight="1" x14ac:dyDescent="0.25">
      <c r="D95" s="12" t="s">
        <v>302</v>
      </c>
      <c r="E95" s="51" t="s">
        <v>350</v>
      </c>
      <c r="F95" s="52" t="s">
        <v>335</v>
      </c>
      <c r="G95" s="53" t="s">
        <v>351</v>
      </c>
      <c r="H95" s="53"/>
      <c r="I95" s="56">
        <v>11694.45</v>
      </c>
      <c r="J95" s="53" t="s">
        <v>352</v>
      </c>
      <c r="K95" s="53" t="s">
        <v>353</v>
      </c>
      <c r="L95" s="10"/>
      <c r="M95" s="9"/>
      <c r="N95" s="9"/>
      <c r="O95" s="34">
        <v>1</v>
      </c>
      <c r="P95" s="23" t="s">
        <v>813</v>
      </c>
      <c r="Q95" s="9"/>
      <c r="R95" s="25" t="s">
        <v>13</v>
      </c>
    </row>
    <row r="96" spans="4:18" customFormat="1" ht="39.950000000000003" customHeight="1" x14ac:dyDescent="0.25">
      <c r="D96" s="12" t="s">
        <v>302</v>
      </c>
      <c r="E96" s="51" t="s">
        <v>354</v>
      </c>
      <c r="F96" s="52" t="s">
        <v>335</v>
      </c>
      <c r="G96" s="53" t="s">
        <v>355</v>
      </c>
      <c r="H96" s="53"/>
      <c r="I96" s="56">
        <v>11016</v>
      </c>
      <c r="J96" s="53" t="s">
        <v>356</v>
      </c>
      <c r="K96" s="53" t="s">
        <v>357</v>
      </c>
      <c r="L96" s="10"/>
      <c r="M96" s="9"/>
      <c r="N96" s="9"/>
      <c r="O96" s="34">
        <v>1</v>
      </c>
      <c r="P96" s="23" t="s">
        <v>813</v>
      </c>
      <c r="Q96" s="9"/>
      <c r="R96" s="25" t="s">
        <v>13</v>
      </c>
    </row>
    <row r="97" spans="4:18" customFormat="1" ht="60.6" customHeight="1" x14ac:dyDescent="0.25">
      <c r="D97" s="12" t="s">
        <v>302</v>
      </c>
      <c r="E97" s="51" t="s">
        <v>358</v>
      </c>
      <c r="F97" s="52" t="s">
        <v>335</v>
      </c>
      <c r="G97" s="53" t="s">
        <v>359</v>
      </c>
      <c r="H97" s="53" t="s">
        <v>360</v>
      </c>
      <c r="I97" s="56">
        <v>68200</v>
      </c>
      <c r="J97" s="53" t="s">
        <v>361</v>
      </c>
      <c r="K97" s="53" t="s">
        <v>364</v>
      </c>
      <c r="L97" s="10"/>
      <c r="M97" s="9"/>
      <c r="N97" s="9"/>
      <c r="O97" s="34">
        <v>1</v>
      </c>
      <c r="P97" s="23" t="s">
        <v>813</v>
      </c>
      <c r="Q97" s="9"/>
      <c r="R97" s="45" t="s">
        <v>13</v>
      </c>
    </row>
    <row r="98" spans="4:18" customFormat="1" ht="39.950000000000003" customHeight="1" x14ac:dyDescent="0.25">
      <c r="D98" s="12" t="s">
        <v>302</v>
      </c>
      <c r="E98" s="51" t="s">
        <v>362</v>
      </c>
      <c r="F98" s="52" t="s">
        <v>335</v>
      </c>
      <c r="G98" s="53" t="s">
        <v>363</v>
      </c>
      <c r="H98" s="53"/>
      <c r="I98" s="56">
        <v>50540</v>
      </c>
      <c r="J98" s="53" t="s">
        <v>361</v>
      </c>
      <c r="K98" s="53" t="s">
        <v>365</v>
      </c>
      <c r="L98" s="10"/>
      <c r="M98" s="9"/>
      <c r="N98" s="34">
        <v>1</v>
      </c>
      <c r="O98" s="9"/>
      <c r="P98" s="23" t="s">
        <v>813</v>
      </c>
      <c r="Q98" s="9"/>
      <c r="R98" s="25" t="s">
        <v>13</v>
      </c>
    </row>
    <row r="99" spans="4:18" customFormat="1" ht="39.950000000000003" customHeight="1" x14ac:dyDescent="0.25">
      <c r="D99" s="12" t="s">
        <v>302</v>
      </c>
      <c r="E99" s="51" t="s">
        <v>366</v>
      </c>
      <c r="F99" s="52" t="s">
        <v>335</v>
      </c>
      <c r="G99" s="53" t="s">
        <v>367</v>
      </c>
      <c r="H99" s="53" t="s">
        <v>368</v>
      </c>
      <c r="I99" s="56" t="s">
        <v>631</v>
      </c>
      <c r="J99" s="53" t="s">
        <v>632</v>
      </c>
      <c r="K99" s="53" t="s">
        <v>369</v>
      </c>
      <c r="L99" s="10"/>
      <c r="M99" s="9"/>
      <c r="N99" s="34">
        <v>1</v>
      </c>
      <c r="O99" s="9"/>
      <c r="P99" s="23" t="s">
        <v>812</v>
      </c>
      <c r="Q99" s="9"/>
      <c r="R99" s="46" t="s">
        <v>74</v>
      </c>
    </row>
    <row r="100" spans="4:18" customFormat="1" ht="39.950000000000003" customHeight="1" x14ac:dyDescent="0.25">
      <c r="D100" s="12" t="s">
        <v>302</v>
      </c>
      <c r="E100" s="51" t="s">
        <v>370</v>
      </c>
      <c r="F100" s="52" t="s">
        <v>335</v>
      </c>
      <c r="G100" s="53" t="s">
        <v>371</v>
      </c>
      <c r="H100" s="53"/>
      <c r="I100" s="56" t="s">
        <v>631</v>
      </c>
      <c r="J100" s="53" t="s">
        <v>632</v>
      </c>
      <c r="K100" s="53" t="s">
        <v>369</v>
      </c>
      <c r="L100" s="10"/>
      <c r="M100" s="9"/>
      <c r="N100" s="34">
        <v>1</v>
      </c>
      <c r="O100" s="9"/>
      <c r="P100" s="23" t="s">
        <v>812</v>
      </c>
      <c r="Q100" s="9"/>
      <c r="R100" s="45" t="s">
        <v>13</v>
      </c>
    </row>
    <row r="101" spans="4:18" customFormat="1" ht="39.950000000000003" customHeight="1" x14ac:dyDescent="0.25">
      <c r="D101" s="12" t="s">
        <v>302</v>
      </c>
      <c r="E101" s="51" t="s">
        <v>372</v>
      </c>
      <c r="F101" s="52" t="s">
        <v>374</v>
      </c>
      <c r="G101" s="53" t="s">
        <v>375</v>
      </c>
      <c r="H101" s="53" t="s">
        <v>377</v>
      </c>
      <c r="I101" s="62" t="s">
        <v>376</v>
      </c>
      <c r="J101" s="53" t="s">
        <v>632</v>
      </c>
      <c r="K101" s="53" t="s">
        <v>378</v>
      </c>
      <c r="L101" s="10"/>
      <c r="M101" s="9"/>
      <c r="N101" s="9"/>
      <c r="O101" s="34">
        <v>1</v>
      </c>
      <c r="P101" s="23" t="s">
        <v>812</v>
      </c>
      <c r="Q101" s="9"/>
      <c r="R101" s="1" t="s">
        <v>74</v>
      </c>
    </row>
    <row r="102" spans="4:18" customFormat="1" ht="39.950000000000003" customHeight="1" x14ac:dyDescent="0.25">
      <c r="D102" s="12" t="s">
        <v>302</v>
      </c>
      <c r="E102" s="51" t="s">
        <v>826</v>
      </c>
      <c r="F102" s="52" t="s">
        <v>374</v>
      </c>
      <c r="G102" s="53" t="s">
        <v>379</v>
      </c>
      <c r="H102" s="53" t="s">
        <v>380</v>
      </c>
      <c r="I102" s="56">
        <v>80000</v>
      </c>
      <c r="J102" s="53" t="s">
        <v>381</v>
      </c>
      <c r="K102" s="53" t="s">
        <v>382</v>
      </c>
      <c r="L102" s="10"/>
      <c r="M102" s="9"/>
      <c r="N102" s="9"/>
      <c r="O102" s="34">
        <v>1</v>
      </c>
      <c r="P102" s="23" t="s">
        <v>813</v>
      </c>
      <c r="Q102" s="9"/>
      <c r="R102" s="45" t="s">
        <v>13</v>
      </c>
    </row>
    <row r="103" spans="4:18" customFormat="1" ht="39.950000000000003" customHeight="1" x14ac:dyDescent="0.25">
      <c r="D103" s="12" t="s">
        <v>302</v>
      </c>
      <c r="E103" s="51" t="s">
        <v>373</v>
      </c>
      <c r="F103" s="52" t="s">
        <v>374</v>
      </c>
      <c r="G103" s="53" t="s">
        <v>383</v>
      </c>
      <c r="H103" s="53"/>
      <c r="I103" s="56" t="s">
        <v>631</v>
      </c>
      <c r="J103" s="53" t="s">
        <v>632</v>
      </c>
      <c r="K103" s="53"/>
      <c r="L103" s="10"/>
      <c r="M103" s="9"/>
      <c r="N103" s="9"/>
      <c r="O103" s="34">
        <v>1</v>
      </c>
      <c r="P103" s="23" t="s">
        <v>812</v>
      </c>
      <c r="Q103" s="9"/>
      <c r="R103" s="45" t="s">
        <v>13</v>
      </c>
    </row>
    <row r="104" spans="4:18" customFormat="1" ht="39.950000000000003" customHeight="1" x14ac:dyDescent="0.25">
      <c r="D104" s="12" t="s">
        <v>302</v>
      </c>
      <c r="E104" s="51" t="s">
        <v>384</v>
      </c>
      <c r="F104" s="52" t="s">
        <v>385</v>
      </c>
      <c r="G104" s="53" t="s">
        <v>386</v>
      </c>
      <c r="H104" s="53"/>
      <c r="I104" s="56">
        <v>33344.589999999997</v>
      </c>
      <c r="J104" s="53" t="s">
        <v>361</v>
      </c>
      <c r="K104" s="53" t="s">
        <v>387</v>
      </c>
      <c r="L104" s="10"/>
      <c r="M104" s="9"/>
      <c r="N104" s="34">
        <v>1</v>
      </c>
      <c r="O104" s="9"/>
      <c r="P104" s="23" t="s">
        <v>813</v>
      </c>
      <c r="Q104" s="9"/>
      <c r="R104" s="25" t="s">
        <v>13</v>
      </c>
    </row>
    <row r="105" spans="4:18" customFormat="1" ht="39.950000000000003" customHeight="1" x14ac:dyDescent="0.25">
      <c r="D105" s="12" t="s">
        <v>302</v>
      </c>
      <c r="E105" s="51" t="s">
        <v>388</v>
      </c>
      <c r="F105" s="52" t="s">
        <v>385</v>
      </c>
      <c r="G105" s="53" t="s">
        <v>389</v>
      </c>
      <c r="H105" s="53"/>
      <c r="I105" s="56" t="s">
        <v>390</v>
      </c>
      <c r="J105" s="53" t="s">
        <v>361</v>
      </c>
      <c r="K105" s="53" t="s">
        <v>391</v>
      </c>
      <c r="L105" s="10"/>
      <c r="M105" s="9"/>
      <c r="N105" s="34">
        <v>1</v>
      </c>
      <c r="O105" s="9"/>
      <c r="P105" s="23" t="s">
        <v>813</v>
      </c>
      <c r="Q105" s="9"/>
      <c r="R105" s="25" t="s">
        <v>13</v>
      </c>
    </row>
    <row r="106" spans="4:18" customFormat="1" ht="39.950000000000003" customHeight="1" x14ac:dyDescent="0.25">
      <c r="D106" s="12" t="s">
        <v>302</v>
      </c>
      <c r="E106" s="51" t="s">
        <v>392</v>
      </c>
      <c r="F106" s="52" t="s">
        <v>385</v>
      </c>
      <c r="G106" s="53" t="s">
        <v>814</v>
      </c>
      <c r="H106" s="53" t="s">
        <v>639</v>
      </c>
      <c r="I106" s="56">
        <v>724282</v>
      </c>
      <c r="J106" s="53" t="s">
        <v>393</v>
      </c>
      <c r="K106" s="53" t="s">
        <v>394</v>
      </c>
      <c r="L106" s="10"/>
      <c r="M106" s="34">
        <v>1</v>
      </c>
      <c r="N106" s="9"/>
      <c r="O106" s="9"/>
      <c r="P106" s="23" t="s">
        <v>813</v>
      </c>
      <c r="Q106" s="9"/>
      <c r="R106" s="45" t="s">
        <v>13</v>
      </c>
    </row>
    <row r="107" spans="4:18" customFormat="1" ht="39.950000000000003" customHeight="1" x14ac:dyDescent="0.25">
      <c r="D107" s="12" t="s">
        <v>302</v>
      </c>
      <c r="E107" s="51" t="s">
        <v>395</v>
      </c>
      <c r="F107" s="52" t="s">
        <v>385</v>
      </c>
      <c r="G107" s="53" t="s">
        <v>396</v>
      </c>
      <c r="H107" s="53"/>
      <c r="I107" s="56" t="s">
        <v>397</v>
      </c>
      <c r="J107" s="53" t="s">
        <v>402</v>
      </c>
      <c r="K107" s="53" t="s">
        <v>398</v>
      </c>
      <c r="L107" s="10"/>
      <c r="M107" s="9"/>
      <c r="N107" s="9"/>
      <c r="O107" s="34">
        <v>1</v>
      </c>
      <c r="P107" s="23" t="s">
        <v>813</v>
      </c>
      <c r="Q107" s="9"/>
      <c r="R107" s="45" t="s">
        <v>13</v>
      </c>
    </row>
    <row r="108" spans="4:18" customFormat="1" ht="39.950000000000003" customHeight="1" x14ac:dyDescent="0.25">
      <c r="D108" s="12" t="s">
        <v>302</v>
      </c>
      <c r="E108" s="51" t="s">
        <v>399</v>
      </c>
      <c r="F108" s="52" t="s">
        <v>385</v>
      </c>
      <c r="G108" s="53" t="s">
        <v>400</v>
      </c>
      <c r="H108" s="53"/>
      <c r="I108" s="56" t="s">
        <v>401</v>
      </c>
      <c r="J108" s="53" t="s">
        <v>403</v>
      </c>
      <c r="K108" s="53" t="s">
        <v>404</v>
      </c>
      <c r="L108" s="10"/>
      <c r="M108" s="9"/>
      <c r="N108" s="34">
        <v>1</v>
      </c>
      <c r="O108" s="34">
        <v>1</v>
      </c>
      <c r="P108" s="23" t="s">
        <v>813</v>
      </c>
      <c r="Q108" s="9"/>
      <c r="R108" s="45" t="s">
        <v>13</v>
      </c>
    </row>
    <row r="109" spans="4:18" customFormat="1" ht="39.950000000000003" customHeight="1" x14ac:dyDescent="0.25">
      <c r="D109" s="12" t="s">
        <v>302</v>
      </c>
      <c r="E109" s="51" t="s">
        <v>405</v>
      </c>
      <c r="F109" s="52" t="s">
        <v>385</v>
      </c>
      <c r="G109" s="53" t="s">
        <v>406</v>
      </c>
      <c r="H109" s="53"/>
      <c r="I109" s="56">
        <v>491400</v>
      </c>
      <c r="J109" s="53" t="s">
        <v>407</v>
      </c>
      <c r="K109" s="53" t="s">
        <v>394</v>
      </c>
      <c r="L109" s="10"/>
      <c r="M109" s="9"/>
      <c r="N109" s="34">
        <v>1</v>
      </c>
      <c r="O109" s="34">
        <v>1</v>
      </c>
      <c r="P109" s="23" t="s">
        <v>813</v>
      </c>
      <c r="Q109" s="9"/>
      <c r="R109" s="45" t="s">
        <v>13</v>
      </c>
    </row>
    <row r="110" spans="4:18" customFormat="1" ht="39.950000000000003" customHeight="1" x14ac:dyDescent="0.25">
      <c r="D110" s="12" t="s">
        <v>302</v>
      </c>
      <c r="E110" s="51" t="s">
        <v>408</v>
      </c>
      <c r="F110" s="52" t="s">
        <v>385</v>
      </c>
      <c r="G110" s="53" t="s">
        <v>409</v>
      </c>
      <c r="H110" s="53"/>
      <c r="I110" s="56" t="s">
        <v>410</v>
      </c>
      <c r="J110" s="53" t="s">
        <v>411</v>
      </c>
      <c r="K110" s="53" t="s">
        <v>412</v>
      </c>
      <c r="L110" s="10"/>
      <c r="M110" s="9"/>
      <c r="N110" s="34">
        <v>1</v>
      </c>
      <c r="O110" s="9"/>
      <c r="P110" s="23" t="s">
        <v>813</v>
      </c>
      <c r="Q110" s="9"/>
      <c r="R110" s="45" t="s">
        <v>13</v>
      </c>
    </row>
    <row r="111" spans="4:18" customFormat="1" ht="39.950000000000003" customHeight="1" x14ac:dyDescent="0.25">
      <c r="D111" s="12" t="s">
        <v>302</v>
      </c>
      <c r="E111" s="51" t="s">
        <v>413</v>
      </c>
      <c r="F111" s="52" t="s">
        <v>421</v>
      </c>
      <c r="G111" s="53" t="s">
        <v>640</v>
      </c>
      <c r="H111" s="53"/>
      <c r="I111" s="56">
        <v>15218</v>
      </c>
      <c r="J111" s="53" t="s">
        <v>361</v>
      </c>
      <c r="K111" s="53" t="s">
        <v>414</v>
      </c>
      <c r="L111" s="10"/>
      <c r="M111" s="9"/>
      <c r="N111" s="34">
        <v>1</v>
      </c>
      <c r="O111" s="9"/>
      <c r="P111" s="23" t="s">
        <v>813</v>
      </c>
      <c r="Q111" s="9"/>
      <c r="R111" s="25" t="s">
        <v>13</v>
      </c>
    </row>
    <row r="112" spans="4:18" customFormat="1" ht="39.950000000000003" customHeight="1" x14ac:dyDescent="0.25">
      <c r="D112" s="12" t="s">
        <v>302</v>
      </c>
      <c r="E112" s="51" t="s">
        <v>644</v>
      </c>
      <c r="F112" s="52" t="s">
        <v>421</v>
      </c>
      <c r="G112" s="53" t="s">
        <v>415</v>
      </c>
      <c r="H112" s="53"/>
      <c r="I112" s="56" t="s">
        <v>631</v>
      </c>
      <c r="J112" s="53" t="s">
        <v>632</v>
      </c>
      <c r="K112" s="53"/>
      <c r="L112" s="10"/>
      <c r="M112" s="9"/>
      <c r="N112" s="34">
        <v>1</v>
      </c>
      <c r="O112" s="9"/>
      <c r="P112" s="23" t="s">
        <v>812</v>
      </c>
      <c r="Q112" s="9"/>
      <c r="R112" s="45" t="s">
        <v>13</v>
      </c>
    </row>
    <row r="113" spans="4:18" customFormat="1" ht="39.950000000000003" customHeight="1" x14ac:dyDescent="0.25">
      <c r="D113" s="12" t="s">
        <v>302</v>
      </c>
      <c r="E113" s="51" t="s">
        <v>645</v>
      </c>
      <c r="F113" s="52" t="s">
        <v>421</v>
      </c>
      <c r="G113" s="53" t="s">
        <v>641</v>
      </c>
      <c r="H113" s="53" t="s">
        <v>416</v>
      </c>
      <c r="I113" s="56" t="s">
        <v>631</v>
      </c>
      <c r="J113" s="53" t="s">
        <v>632</v>
      </c>
      <c r="K113" s="53" t="s">
        <v>427</v>
      </c>
      <c r="L113" s="10"/>
      <c r="M113" s="9"/>
      <c r="N113" s="34">
        <v>1</v>
      </c>
      <c r="O113" s="9"/>
      <c r="P113" s="23" t="s">
        <v>812</v>
      </c>
      <c r="Q113" s="9"/>
      <c r="R113" s="1" t="s">
        <v>74</v>
      </c>
    </row>
    <row r="114" spans="4:18" customFormat="1" ht="39.950000000000003" customHeight="1" x14ac:dyDescent="0.25">
      <c r="D114" s="12" t="s">
        <v>302</v>
      </c>
      <c r="E114" s="51" t="s">
        <v>417</v>
      </c>
      <c r="F114" s="52" t="s">
        <v>421</v>
      </c>
      <c r="G114" s="53" t="s">
        <v>418</v>
      </c>
      <c r="H114" s="53" t="s">
        <v>419</v>
      </c>
      <c r="I114" s="56">
        <v>7125</v>
      </c>
      <c r="J114" s="53" t="s">
        <v>361</v>
      </c>
      <c r="K114" s="53" t="s">
        <v>420</v>
      </c>
      <c r="L114" s="10"/>
      <c r="M114" s="9"/>
      <c r="N114" s="34">
        <v>1</v>
      </c>
      <c r="O114" s="9"/>
      <c r="P114" s="23" t="s">
        <v>813</v>
      </c>
      <c r="Q114" s="9"/>
      <c r="R114" s="25" t="s">
        <v>13</v>
      </c>
    </row>
    <row r="115" spans="4:18" customFormat="1" ht="39.950000000000003" customHeight="1" x14ac:dyDescent="0.25">
      <c r="D115" s="12" t="s">
        <v>302</v>
      </c>
      <c r="E115" s="51" t="s">
        <v>646</v>
      </c>
      <c r="F115" s="52" t="s">
        <v>422</v>
      </c>
      <c r="G115" s="53" t="s">
        <v>423</v>
      </c>
      <c r="H115" s="53"/>
      <c r="I115" s="56" t="s">
        <v>631</v>
      </c>
      <c r="J115" s="53" t="s">
        <v>632</v>
      </c>
      <c r="K115" s="53" t="s">
        <v>424</v>
      </c>
      <c r="L115" s="10"/>
      <c r="M115" s="9"/>
      <c r="N115" s="34">
        <v>1</v>
      </c>
      <c r="O115" s="9"/>
      <c r="P115" s="23" t="s">
        <v>812</v>
      </c>
      <c r="Q115" s="9" t="s">
        <v>425</v>
      </c>
      <c r="R115" s="25" t="s">
        <v>13</v>
      </c>
    </row>
    <row r="116" spans="4:18" customFormat="1" ht="39.950000000000003" customHeight="1" x14ac:dyDescent="0.25">
      <c r="D116" s="12" t="s">
        <v>302</v>
      </c>
      <c r="E116" s="51" t="s">
        <v>647</v>
      </c>
      <c r="F116" s="52" t="s">
        <v>426</v>
      </c>
      <c r="G116" s="53"/>
      <c r="H116" s="53"/>
      <c r="I116" s="56">
        <v>138000</v>
      </c>
      <c r="J116" s="53" t="s">
        <v>632</v>
      </c>
      <c r="K116" s="53" t="s">
        <v>427</v>
      </c>
      <c r="L116" s="10"/>
      <c r="M116" s="9"/>
      <c r="N116" s="9"/>
      <c r="O116" s="34">
        <v>1</v>
      </c>
      <c r="P116" s="23" t="s">
        <v>812</v>
      </c>
      <c r="Q116" s="9"/>
      <c r="R116" s="46" t="s">
        <v>74</v>
      </c>
    </row>
    <row r="117" spans="4:18" customFormat="1" ht="39.950000000000003" customHeight="1" x14ac:dyDescent="0.25">
      <c r="D117" s="12" t="s">
        <v>302</v>
      </c>
      <c r="E117" s="51" t="s">
        <v>648</v>
      </c>
      <c r="F117" s="52" t="s">
        <v>426</v>
      </c>
      <c r="G117" s="53"/>
      <c r="H117" s="53"/>
      <c r="I117" s="56">
        <v>10000</v>
      </c>
      <c r="J117" s="53" t="s">
        <v>632</v>
      </c>
      <c r="K117" s="53" t="s">
        <v>428</v>
      </c>
      <c r="L117" s="10"/>
      <c r="M117" s="9"/>
      <c r="N117" s="9"/>
      <c r="O117" s="34">
        <v>1</v>
      </c>
      <c r="P117" s="23" t="s">
        <v>812</v>
      </c>
      <c r="Q117" s="9"/>
      <c r="R117" s="1" t="s">
        <v>74</v>
      </c>
    </row>
    <row r="118" spans="4:18" customFormat="1" ht="39.950000000000003" customHeight="1" x14ac:dyDescent="0.25">
      <c r="D118" s="12" t="s">
        <v>302</v>
      </c>
      <c r="E118" s="51" t="s">
        <v>649</v>
      </c>
      <c r="F118" s="52" t="s">
        <v>426</v>
      </c>
      <c r="G118" s="53"/>
      <c r="H118" s="53"/>
      <c r="I118" s="56" t="s">
        <v>631</v>
      </c>
      <c r="J118" s="53" t="s">
        <v>632</v>
      </c>
      <c r="K118" s="53" t="s">
        <v>634</v>
      </c>
      <c r="L118" s="10"/>
      <c r="M118" s="9"/>
      <c r="N118" s="9"/>
      <c r="O118" s="34">
        <v>1</v>
      </c>
      <c r="P118" s="23" t="s">
        <v>812</v>
      </c>
      <c r="Q118" s="9"/>
      <c r="R118" s="46" t="s">
        <v>74</v>
      </c>
    </row>
    <row r="119" spans="4:18" customFormat="1" ht="39.950000000000003" customHeight="1" x14ac:dyDescent="0.25">
      <c r="D119" s="12" t="s">
        <v>302</v>
      </c>
      <c r="E119" s="51" t="s">
        <v>650</v>
      </c>
      <c r="F119" s="52" t="s">
        <v>426</v>
      </c>
      <c r="G119" s="53"/>
      <c r="H119" s="53"/>
      <c r="I119" s="56" t="s">
        <v>631</v>
      </c>
      <c r="J119" s="53" t="s">
        <v>632</v>
      </c>
      <c r="K119" s="53" t="s">
        <v>429</v>
      </c>
      <c r="L119" s="10"/>
      <c r="M119" s="9"/>
      <c r="N119" s="9"/>
      <c r="O119" s="34">
        <v>1</v>
      </c>
      <c r="P119" s="23" t="s">
        <v>812</v>
      </c>
      <c r="Q119" s="9"/>
      <c r="R119" s="46" t="s">
        <v>74</v>
      </c>
    </row>
    <row r="120" spans="4:18" customFormat="1" ht="39.950000000000003" customHeight="1" x14ac:dyDescent="0.25">
      <c r="D120" s="12" t="s">
        <v>302</v>
      </c>
      <c r="E120" s="51" t="s">
        <v>430</v>
      </c>
      <c r="F120" s="52" t="s">
        <v>432</v>
      </c>
      <c r="G120" s="53" t="s">
        <v>642</v>
      </c>
      <c r="H120" s="53"/>
      <c r="I120" s="56">
        <v>203220</v>
      </c>
      <c r="J120" s="53" t="s">
        <v>651</v>
      </c>
      <c r="K120" s="53" t="s">
        <v>431</v>
      </c>
      <c r="L120" s="10"/>
      <c r="M120" s="9"/>
      <c r="N120" s="34">
        <v>1</v>
      </c>
      <c r="O120" s="9"/>
      <c r="P120" s="23" t="s">
        <v>813</v>
      </c>
      <c r="Q120" s="9"/>
      <c r="R120" s="45" t="s">
        <v>13</v>
      </c>
    </row>
    <row r="121" spans="4:18" customFormat="1" ht="39.950000000000003" customHeight="1" x14ac:dyDescent="0.25">
      <c r="D121" s="12" t="s">
        <v>302</v>
      </c>
      <c r="E121" s="51" t="s">
        <v>433</v>
      </c>
      <c r="F121" s="52" t="s">
        <v>434</v>
      </c>
      <c r="G121" s="53" t="s">
        <v>643</v>
      </c>
      <c r="H121" s="53"/>
      <c r="I121" s="56" t="s">
        <v>631</v>
      </c>
      <c r="J121" s="53" t="s">
        <v>632</v>
      </c>
      <c r="K121" s="53" t="s">
        <v>435</v>
      </c>
      <c r="L121" s="10"/>
      <c r="M121" s="9"/>
      <c r="N121" s="9"/>
      <c r="O121" s="34">
        <v>1</v>
      </c>
      <c r="P121" s="23" t="s">
        <v>812</v>
      </c>
      <c r="Q121" s="9"/>
      <c r="R121" s="45" t="s">
        <v>13</v>
      </c>
    </row>
    <row r="122" spans="4:18" customFormat="1" ht="39.950000000000003" customHeight="1" x14ac:dyDescent="0.25">
      <c r="D122" s="12" t="s">
        <v>302</v>
      </c>
      <c r="E122" s="51" t="s">
        <v>653</v>
      </c>
      <c r="F122" s="52" t="s">
        <v>439</v>
      </c>
      <c r="G122" s="53" t="s">
        <v>436</v>
      </c>
      <c r="H122" s="53" t="s">
        <v>437</v>
      </c>
      <c r="I122" s="55">
        <v>33200</v>
      </c>
      <c r="J122" s="53" t="s">
        <v>632</v>
      </c>
      <c r="K122" s="53" t="s">
        <v>438</v>
      </c>
      <c r="L122" s="10"/>
      <c r="M122" s="9"/>
      <c r="N122" s="34">
        <v>1</v>
      </c>
      <c r="O122" s="9"/>
      <c r="P122" s="23" t="s">
        <v>812</v>
      </c>
      <c r="Q122" s="9"/>
      <c r="R122" s="46" t="s">
        <v>74</v>
      </c>
    </row>
    <row r="123" spans="4:18" customFormat="1" ht="39.950000000000003" customHeight="1" x14ac:dyDescent="0.25">
      <c r="D123" s="12" t="s">
        <v>302</v>
      </c>
      <c r="E123" s="51" t="s">
        <v>654</v>
      </c>
      <c r="F123" s="52" t="s">
        <v>439</v>
      </c>
      <c r="G123" s="53" t="s">
        <v>652</v>
      </c>
      <c r="H123" s="53" t="s">
        <v>443</v>
      </c>
      <c r="I123" s="55">
        <v>70000</v>
      </c>
      <c r="J123" s="53" t="s">
        <v>632</v>
      </c>
      <c r="K123" s="53" t="s">
        <v>440</v>
      </c>
      <c r="L123" s="10"/>
      <c r="M123" s="9"/>
      <c r="N123" s="34">
        <v>1</v>
      </c>
      <c r="O123" s="9"/>
      <c r="P123" s="23" t="s">
        <v>812</v>
      </c>
      <c r="Q123" s="9"/>
      <c r="R123" s="46" t="s">
        <v>74</v>
      </c>
    </row>
    <row r="124" spans="4:18" customFormat="1" ht="39.950000000000003" customHeight="1" x14ac:dyDescent="0.25">
      <c r="D124" s="12" t="s">
        <v>302</v>
      </c>
      <c r="E124" s="51" t="s">
        <v>655</v>
      </c>
      <c r="F124" s="52" t="s">
        <v>439</v>
      </c>
      <c r="G124" s="53" t="s">
        <v>658</v>
      </c>
      <c r="H124" s="53" t="s">
        <v>443</v>
      </c>
      <c r="I124" s="55">
        <v>12500</v>
      </c>
      <c r="J124" s="53" t="s">
        <v>632</v>
      </c>
      <c r="K124" s="53" t="s">
        <v>441</v>
      </c>
      <c r="L124" s="10"/>
      <c r="M124" s="9"/>
      <c r="N124" s="34">
        <v>1</v>
      </c>
      <c r="O124" s="9"/>
      <c r="P124" s="23" t="s">
        <v>812</v>
      </c>
      <c r="Q124" s="9"/>
      <c r="R124" s="46" t="s">
        <v>74</v>
      </c>
    </row>
    <row r="125" spans="4:18" customFormat="1" ht="39.950000000000003" customHeight="1" x14ac:dyDescent="0.25">
      <c r="D125" s="12" t="s">
        <v>302</v>
      </c>
      <c r="E125" s="51" t="s">
        <v>656</v>
      </c>
      <c r="F125" s="52" t="s">
        <v>439</v>
      </c>
      <c r="G125" s="53" t="s">
        <v>657</v>
      </c>
      <c r="H125" s="53" t="s">
        <v>444</v>
      </c>
      <c r="I125" s="56" t="s">
        <v>631</v>
      </c>
      <c r="J125" s="53" t="s">
        <v>632</v>
      </c>
      <c r="K125" s="53" t="s">
        <v>442</v>
      </c>
      <c r="L125" s="10"/>
      <c r="M125" s="9"/>
      <c r="N125" s="9"/>
      <c r="O125" s="34">
        <v>1</v>
      </c>
      <c r="P125" s="23" t="s">
        <v>812</v>
      </c>
      <c r="Q125" s="9"/>
      <c r="R125" s="46" t="s">
        <v>74</v>
      </c>
    </row>
    <row r="126" spans="4:18" customFormat="1" ht="39.950000000000003" customHeight="1" x14ac:dyDescent="0.25">
      <c r="D126" s="12" t="s">
        <v>302</v>
      </c>
      <c r="E126" s="51" t="s">
        <v>663</v>
      </c>
      <c r="F126" s="52" t="s">
        <v>439</v>
      </c>
      <c r="G126" s="53" t="s">
        <v>659</v>
      </c>
      <c r="H126" s="53" t="s">
        <v>446</v>
      </c>
      <c r="I126" s="56" t="s">
        <v>631</v>
      </c>
      <c r="J126" s="53" t="s">
        <v>632</v>
      </c>
      <c r="K126" s="53" t="s">
        <v>445</v>
      </c>
      <c r="L126" s="10"/>
      <c r="M126" s="23"/>
      <c r="N126" s="23"/>
      <c r="O126" s="34">
        <v>1</v>
      </c>
      <c r="P126" s="23" t="s">
        <v>812</v>
      </c>
      <c r="Q126" s="10"/>
      <c r="R126" s="1" t="s">
        <v>74</v>
      </c>
    </row>
    <row r="127" spans="4:18" customFormat="1" ht="39.950000000000003" customHeight="1" x14ac:dyDescent="0.25">
      <c r="D127" s="12" t="s">
        <v>302</v>
      </c>
      <c r="E127" s="51" t="s">
        <v>664</v>
      </c>
      <c r="F127" s="52" t="s">
        <v>439</v>
      </c>
      <c r="G127" s="53" t="s">
        <v>671</v>
      </c>
      <c r="H127" s="53" t="s">
        <v>669</v>
      </c>
      <c r="I127" s="55">
        <v>250000</v>
      </c>
      <c r="J127" s="53" t="s">
        <v>632</v>
      </c>
      <c r="K127" s="53" t="s">
        <v>447</v>
      </c>
      <c r="L127" s="10"/>
      <c r="M127" s="10"/>
      <c r="N127" s="23"/>
      <c r="O127" s="34">
        <v>1</v>
      </c>
      <c r="P127" s="23" t="s">
        <v>813</v>
      </c>
      <c r="Q127" s="10"/>
      <c r="R127" s="25" t="s">
        <v>13</v>
      </c>
    </row>
    <row r="128" spans="4:18" customFormat="1" ht="39.950000000000003" customHeight="1" x14ac:dyDescent="0.25">
      <c r="D128" s="12" t="s">
        <v>302</v>
      </c>
      <c r="E128" s="51" t="s">
        <v>665</v>
      </c>
      <c r="F128" s="52" t="s">
        <v>439</v>
      </c>
      <c r="G128" s="53" t="s">
        <v>660</v>
      </c>
      <c r="H128" s="53" t="s">
        <v>667</v>
      </c>
      <c r="I128" s="56" t="s">
        <v>631</v>
      </c>
      <c r="J128" s="53" t="s">
        <v>632</v>
      </c>
      <c r="K128" s="53" t="s">
        <v>448</v>
      </c>
      <c r="L128" s="10"/>
      <c r="M128" s="10"/>
      <c r="N128" s="23"/>
      <c r="O128" s="34">
        <v>1</v>
      </c>
      <c r="P128" s="23" t="s">
        <v>812</v>
      </c>
      <c r="Q128" s="10"/>
      <c r="R128" s="46" t="s">
        <v>74</v>
      </c>
    </row>
    <row r="129" spans="4:19" customFormat="1" ht="39.950000000000003" customHeight="1" x14ac:dyDescent="0.25">
      <c r="D129" s="12" t="s">
        <v>302</v>
      </c>
      <c r="E129" s="51" t="s">
        <v>666</v>
      </c>
      <c r="F129" s="52" t="s">
        <v>439</v>
      </c>
      <c r="G129" s="53" t="s">
        <v>661</v>
      </c>
      <c r="H129" s="53" t="s">
        <v>668</v>
      </c>
      <c r="I129" s="56" t="s">
        <v>631</v>
      </c>
      <c r="J129" s="53" t="s">
        <v>632</v>
      </c>
      <c r="K129" s="53" t="s">
        <v>449</v>
      </c>
      <c r="L129" s="10"/>
      <c r="M129" s="23"/>
      <c r="N129" s="23"/>
      <c r="O129" s="34">
        <v>1</v>
      </c>
      <c r="P129" s="23" t="s">
        <v>812</v>
      </c>
      <c r="Q129" s="10"/>
      <c r="R129" s="1" t="s">
        <v>74</v>
      </c>
    </row>
    <row r="130" spans="4:19" customFormat="1" ht="39.950000000000003" customHeight="1" x14ac:dyDescent="0.25">
      <c r="D130" s="12" t="s">
        <v>302</v>
      </c>
      <c r="E130" s="51" t="s">
        <v>670</v>
      </c>
      <c r="F130" s="52" t="s">
        <v>439</v>
      </c>
      <c r="G130" s="53" t="s">
        <v>662</v>
      </c>
      <c r="H130" s="53"/>
      <c r="I130" s="55">
        <v>66392</v>
      </c>
      <c r="J130" s="53" t="s">
        <v>450</v>
      </c>
      <c r="K130" s="53" t="s">
        <v>451</v>
      </c>
      <c r="L130" s="10"/>
      <c r="M130" s="9"/>
      <c r="N130" s="34">
        <v>1</v>
      </c>
      <c r="O130" s="9"/>
      <c r="P130" s="23" t="s">
        <v>813</v>
      </c>
      <c r="Q130" s="10"/>
      <c r="R130" s="25" t="s">
        <v>13</v>
      </c>
    </row>
    <row r="131" spans="4:19" customFormat="1" ht="39.950000000000003" customHeight="1" x14ac:dyDescent="0.25">
      <c r="D131" s="12" t="s">
        <v>302</v>
      </c>
      <c r="E131" s="51" t="s">
        <v>453</v>
      </c>
      <c r="F131" s="52" t="s">
        <v>452</v>
      </c>
      <c r="G131" s="53" t="s">
        <v>454</v>
      </c>
      <c r="H131" s="53"/>
      <c r="I131" s="55">
        <v>78000</v>
      </c>
      <c r="J131" s="53" t="s">
        <v>457</v>
      </c>
      <c r="K131" s="53" t="s">
        <v>455</v>
      </c>
      <c r="L131" s="10"/>
      <c r="M131" s="10"/>
      <c r="N131" s="23"/>
      <c r="O131" s="34">
        <v>1</v>
      </c>
      <c r="P131" s="23" t="s">
        <v>813</v>
      </c>
      <c r="Q131" s="10"/>
      <c r="R131" s="45" t="s">
        <v>13</v>
      </c>
    </row>
    <row r="132" spans="4:19" customFormat="1" ht="39.950000000000003" customHeight="1" x14ac:dyDescent="0.25">
      <c r="D132" s="12" t="s">
        <v>302</v>
      </c>
      <c r="E132" s="51" t="s">
        <v>456</v>
      </c>
      <c r="F132" s="52" t="s">
        <v>452</v>
      </c>
      <c r="G132" s="53" t="s">
        <v>459</v>
      </c>
      <c r="H132" s="53"/>
      <c r="I132" s="56">
        <v>93845.29</v>
      </c>
      <c r="J132" s="53" t="s">
        <v>460</v>
      </c>
      <c r="K132" s="53"/>
      <c r="L132" s="10"/>
      <c r="M132" s="10"/>
      <c r="N132" s="34">
        <v>1</v>
      </c>
      <c r="O132" s="23"/>
      <c r="P132" s="23" t="s">
        <v>813</v>
      </c>
      <c r="Q132" s="10"/>
      <c r="R132" s="25" t="s">
        <v>13</v>
      </c>
      <c r="S132">
        <f>SUM(M132:O132)</f>
        <v>1</v>
      </c>
    </row>
    <row r="133" spans="4:19" customFormat="1" ht="39.950000000000003" customHeight="1" x14ac:dyDescent="0.25">
      <c r="D133" s="12" t="s">
        <v>302</v>
      </c>
      <c r="E133" s="51" t="s">
        <v>458</v>
      </c>
      <c r="F133" s="52" t="s">
        <v>452</v>
      </c>
      <c r="G133" s="53"/>
      <c r="H133" s="53"/>
      <c r="I133" s="55">
        <v>3000</v>
      </c>
      <c r="J133" s="53" t="s">
        <v>632</v>
      </c>
      <c r="K133" s="53"/>
      <c r="L133" s="10"/>
      <c r="M133" s="10"/>
      <c r="N133" s="23"/>
      <c r="O133" s="34">
        <v>1</v>
      </c>
      <c r="P133" s="23" t="s">
        <v>812</v>
      </c>
      <c r="Q133" s="10"/>
      <c r="R133" s="1" t="s">
        <v>74</v>
      </c>
      <c r="S133" s="21">
        <f t="shared" ref="S133:S196" si="0">SUM(M133:O133)</f>
        <v>1</v>
      </c>
    </row>
    <row r="134" spans="4:19" customFormat="1" ht="39.950000000000003" customHeight="1" x14ac:dyDescent="0.25">
      <c r="D134" s="12" t="s">
        <v>50</v>
      </c>
      <c r="E134" s="51" t="s">
        <v>25</v>
      </c>
      <c r="F134" s="52" t="s">
        <v>26</v>
      </c>
      <c r="G134" s="52" t="s">
        <v>28</v>
      </c>
      <c r="H134" s="53" t="s">
        <v>29</v>
      </c>
      <c r="I134" s="55">
        <v>200000</v>
      </c>
      <c r="J134" s="52" t="s">
        <v>30</v>
      </c>
      <c r="K134" s="53" t="s">
        <v>31</v>
      </c>
      <c r="L134" s="10"/>
      <c r="M134" s="43">
        <v>1</v>
      </c>
      <c r="N134" s="34">
        <v>1</v>
      </c>
      <c r="O134" s="34">
        <v>1</v>
      </c>
      <c r="P134" s="23" t="s">
        <v>813</v>
      </c>
      <c r="Q134" s="10"/>
      <c r="R134" s="1" t="s">
        <v>13</v>
      </c>
      <c r="S134" s="21">
        <f t="shared" si="0"/>
        <v>3</v>
      </c>
    </row>
    <row r="135" spans="4:19" customFormat="1" ht="39.950000000000003" customHeight="1" x14ac:dyDescent="0.25">
      <c r="D135" s="12" t="s">
        <v>50</v>
      </c>
      <c r="E135" s="51" t="s">
        <v>32</v>
      </c>
      <c r="F135" s="52" t="s">
        <v>26</v>
      </c>
      <c r="G135" s="53" t="s">
        <v>33</v>
      </c>
      <c r="H135" s="53" t="s">
        <v>34</v>
      </c>
      <c r="I135" s="55">
        <v>30000</v>
      </c>
      <c r="J135" s="52" t="s">
        <v>35</v>
      </c>
      <c r="K135" s="53" t="s">
        <v>36</v>
      </c>
      <c r="L135" s="10"/>
      <c r="M135" s="23"/>
      <c r="N135" s="23"/>
      <c r="O135" s="34">
        <v>1</v>
      </c>
      <c r="P135" s="23" t="s">
        <v>813</v>
      </c>
      <c r="Q135" s="10"/>
      <c r="R135" s="1" t="s">
        <v>13</v>
      </c>
      <c r="S135" s="21">
        <f t="shared" si="0"/>
        <v>1</v>
      </c>
    </row>
    <row r="136" spans="4:19" customFormat="1" ht="39.950000000000003" customHeight="1" x14ac:dyDescent="0.25">
      <c r="D136" s="12" t="s">
        <v>50</v>
      </c>
      <c r="E136" s="51" t="s">
        <v>232</v>
      </c>
      <c r="F136" s="52" t="s">
        <v>27</v>
      </c>
      <c r="G136" s="53" t="s">
        <v>17</v>
      </c>
      <c r="H136" s="53" t="s">
        <v>300</v>
      </c>
      <c r="I136" s="56" t="s">
        <v>631</v>
      </c>
      <c r="J136" s="53" t="s">
        <v>632</v>
      </c>
      <c r="K136" s="52" t="s">
        <v>15</v>
      </c>
      <c r="L136" s="10"/>
      <c r="M136" s="10"/>
      <c r="N136" s="23"/>
      <c r="O136" s="34">
        <v>1</v>
      </c>
      <c r="P136" s="23" t="s">
        <v>812</v>
      </c>
      <c r="Q136" s="9"/>
      <c r="R136" s="1" t="s">
        <v>74</v>
      </c>
      <c r="S136" s="21">
        <f t="shared" si="0"/>
        <v>1</v>
      </c>
    </row>
    <row r="137" spans="4:19" customFormat="1" ht="39.950000000000003" customHeight="1" x14ac:dyDescent="0.25">
      <c r="D137" s="12" t="s">
        <v>50</v>
      </c>
      <c r="E137" s="51" t="s">
        <v>16</v>
      </c>
      <c r="F137" s="52" t="s">
        <v>14</v>
      </c>
      <c r="G137" s="53" t="s">
        <v>18</v>
      </c>
      <c r="H137" s="53" t="s">
        <v>22</v>
      </c>
      <c r="I137" s="56" t="s">
        <v>631</v>
      </c>
      <c r="J137" s="53" t="s">
        <v>632</v>
      </c>
      <c r="K137" s="52" t="s">
        <v>19</v>
      </c>
      <c r="L137" s="10"/>
      <c r="M137" s="10"/>
      <c r="N137" s="23"/>
      <c r="O137" s="34">
        <v>1</v>
      </c>
      <c r="P137" s="23" t="s">
        <v>812</v>
      </c>
      <c r="Q137" s="11"/>
      <c r="R137" s="46" t="s">
        <v>74</v>
      </c>
      <c r="S137" s="21">
        <f t="shared" si="0"/>
        <v>1</v>
      </c>
    </row>
    <row r="138" spans="4:19" customFormat="1" ht="39.950000000000003" customHeight="1" x14ac:dyDescent="0.25">
      <c r="D138" s="12" t="s">
        <v>50</v>
      </c>
      <c r="E138" s="51" t="s">
        <v>20</v>
      </c>
      <c r="F138" s="52" t="s">
        <v>14</v>
      </c>
      <c r="G138" s="53" t="s">
        <v>21</v>
      </c>
      <c r="H138" s="53" t="s">
        <v>23</v>
      </c>
      <c r="I138" s="56" t="s">
        <v>631</v>
      </c>
      <c r="J138" s="53" t="s">
        <v>632</v>
      </c>
      <c r="K138" s="52" t="s">
        <v>24</v>
      </c>
      <c r="L138" s="10"/>
      <c r="M138" s="10"/>
      <c r="N138" s="23"/>
      <c r="O138" s="34">
        <v>1</v>
      </c>
      <c r="P138" s="23" t="s">
        <v>812</v>
      </c>
      <c r="Q138" s="9"/>
      <c r="R138" s="46" t="s">
        <v>74</v>
      </c>
      <c r="S138" s="21">
        <f t="shared" si="0"/>
        <v>1</v>
      </c>
    </row>
    <row r="139" spans="4:19" customFormat="1" ht="61.35" customHeight="1" x14ac:dyDescent="0.25">
      <c r="D139" s="12" t="s">
        <v>50</v>
      </c>
      <c r="E139" s="51" t="s">
        <v>233</v>
      </c>
      <c r="F139" s="52" t="s">
        <v>26</v>
      </c>
      <c r="G139" s="53" t="s">
        <v>234</v>
      </c>
      <c r="H139" s="53" t="s">
        <v>235</v>
      </c>
      <c r="I139" s="56">
        <v>275000</v>
      </c>
      <c r="J139" s="52" t="s">
        <v>250</v>
      </c>
      <c r="K139" s="53" t="s">
        <v>236</v>
      </c>
      <c r="L139" s="10"/>
      <c r="M139" s="9"/>
      <c r="N139" s="9"/>
      <c r="O139" s="34">
        <v>1</v>
      </c>
      <c r="P139" s="23" t="s">
        <v>813</v>
      </c>
      <c r="Q139" s="9"/>
      <c r="R139" s="1" t="s">
        <v>13</v>
      </c>
      <c r="S139" s="21">
        <f t="shared" si="0"/>
        <v>1</v>
      </c>
    </row>
    <row r="140" spans="4:19" customFormat="1" ht="360" x14ac:dyDescent="0.25">
      <c r="D140" s="12" t="s">
        <v>50</v>
      </c>
      <c r="E140" s="51" t="s">
        <v>237</v>
      </c>
      <c r="F140" s="52" t="s">
        <v>26</v>
      </c>
      <c r="G140" s="53" t="s">
        <v>238</v>
      </c>
      <c r="H140" s="53" t="s">
        <v>239</v>
      </c>
      <c r="I140" s="56">
        <v>495000</v>
      </c>
      <c r="J140" s="52" t="s">
        <v>251</v>
      </c>
      <c r="K140" s="53" t="s">
        <v>240</v>
      </c>
      <c r="L140" s="10"/>
      <c r="M140" s="9"/>
      <c r="N140" s="9"/>
      <c r="O140" s="34">
        <v>1</v>
      </c>
      <c r="P140" s="23" t="s">
        <v>813</v>
      </c>
      <c r="Q140" s="9"/>
      <c r="R140" s="1" t="s">
        <v>13</v>
      </c>
      <c r="S140" s="21">
        <f t="shared" si="0"/>
        <v>1</v>
      </c>
    </row>
    <row r="141" spans="4:19" customFormat="1" ht="39.950000000000003" customHeight="1" x14ac:dyDescent="0.25">
      <c r="D141" s="12" t="s">
        <v>50</v>
      </c>
      <c r="E141" s="51" t="s">
        <v>242</v>
      </c>
      <c r="F141" s="52" t="s">
        <v>26</v>
      </c>
      <c r="G141" s="53" t="s">
        <v>243</v>
      </c>
      <c r="H141" s="53" t="s">
        <v>244</v>
      </c>
      <c r="I141" s="56">
        <v>165668</v>
      </c>
      <c r="J141" s="53" t="s">
        <v>245</v>
      </c>
      <c r="K141" s="53" t="s">
        <v>246</v>
      </c>
      <c r="L141" s="10"/>
      <c r="M141" s="9"/>
      <c r="N141" s="34">
        <v>1</v>
      </c>
      <c r="O141" s="34">
        <v>1</v>
      </c>
      <c r="P141" s="23" t="s">
        <v>813</v>
      </c>
      <c r="Q141" s="9"/>
      <c r="R141" s="46" t="s">
        <v>13</v>
      </c>
      <c r="S141" s="21">
        <f t="shared" si="0"/>
        <v>2</v>
      </c>
    </row>
    <row r="142" spans="4:19" customFormat="1" ht="39.950000000000003" customHeight="1" x14ac:dyDescent="0.25">
      <c r="D142" s="12" t="s">
        <v>50</v>
      </c>
      <c r="E142" s="51" t="s">
        <v>247</v>
      </c>
      <c r="F142" s="52" t="s">
        <v>26</v>
      </c>
      <c r="G142" s="53" t="s">
        <v>248</v>
      </c>
      <c r="H142" s="53" t="s">
        <v>249</v>
      </c>
      <c r="I142" s="56">
        <v>585000</v>
      </c>
      <c r="J142" s="52" t="s">
        <v>252</v>
      </c>
      <c r="K142" s="53" t="s">
        <v>253</v>
      </c>
      <c r="L142" s="10"/>
      <c r="M142" s="9"/>
      <c r="N142" s="9"/>
      <c r="O142" s="34">
        <v>1</v>
      </c>
      <c r="P142" s="23" t="s">
        <v>813</v>
      </c>
      <c r="Q142" s="9"/>
      <c r="R142" s="46" t="s">
        <v>13</v>
      </c>
      <c r="S142" s="21">
        <f t="shared" si="0"/>
        <v>1</v>
      </c>
    </row>
    <row r="143" spans="4:19" customFormat="1" ht="39.950000000000003" customHeight="1" x14ac:dyDescent="0.25">
      <c r="D143" s="12" t="s">
        <v>50</v>
      </c>
      <c r="E143" s="51" t="s">
        <v>254</v>
      </c>
      <c r="F143" s="52" t="s">
        <v>261</v>
      </c>
      <c r="G143" s="53" t="s">
        <v>262</v>
      </c>
      <c r="H143" s="53" t="s">
        <v>255</v>
      </c>
      <c r="I143" s="56">
        <v>8210000</v>
      </c>
      <c r="J143" s="52" t="s">
        <v>263</v>
      </c>
      <c r="K143" s="53" t="s">
        <v>264</v>
      </c>
      <c r="L143" s="10"/>
      <c r="M143" s="9"/>
      <c r="N143" s="9"/>
      <c r="O143" s="34">
        <v>1</v>
      </c>
      <c r="P143" s="23" t="s">
        <v>813</v>
      </c>
      <c r="Q143" s="9"/>
      <c r="R143" s="46" t="s">
        <v>13</v>
      </c>
      <c r="S143" s="21">
        <f t="shared" si="0"/>
        <v>1</v>
      </c>
    </row>
    <row r="144" spans="4:19" customFormat="1" ht="39.950000000000003" customHeight="1" x14ac:dyDescent="0.25">
      <c r="D144" s="12" t="s">
        <v>50</v>
      </c>
      <c r="E144" s="51" t="s">
        <v>256</v>
      </c>
      <c r="F144" s="52" t="s">
        <v>26</v>
      </c>
      <c r="G144" s="53" t="s">
        <v>257</v>
      </c>
      <c r="H144" s="53" t="s">
        <v>258</v>
      </c>
      <c r="I144" s="56">
        <v>600000</v>
      </c>
      <c r="J144" s="53" t="s">
        <v>259</v>
      </c>
      <c r="K144" s="53" t="s">
        <v>260</v>
      </c>
      <c r="L144" s="10"/>
      <c r="M144" s="9"/>
      <c r="N144" s="9"/>
      <c r="O144" s="34">
        <v>1</v>
      </c>
      <c r="P144" s="23" t="s">
        <v>813</v>
      </c>
      <c r="Q144" s="9"/>
      <c r="R144" s="46" t="s">
        <v>13</v>
      </c>
      <c r="S144" s="21">
        <f t="shared" si="0"/>
        <v>1</v>
      </c>
    </row>
    <row r="145" spans="4:19" customFormat="1" ht="57.6" customHeight="1" x14ac:dyDescent="0.25">
      <c r="D145" s="12" t="s">
        <v>50</v>
      </c>
      <c r="E145" s="51" t="s">
        <v>265</v>
      </c>
      <c r="F145" s="52" t="s">
        <v>261</v>
      </c>
      <c r="G145" s="53" t="s">
        <v>266</v>
      </c>
      <c r="H145" s="53" t="s">
        <v>267</v>
      </c>
      <c r="I145" s="56">
        <v>1268445</v>
      </c>
      <c r="J145" s="53" t="s">
        <v>268</v>
      </c>
      <c r="K145" s="53" t="s">
        <v>269</v>
      </c>
      <c r="L145" s="10"/>
      <c r="M145" s="34">
        <v>1</v>
      </c>
      <c r="N145" s="34">
        <v>1</v>
      </c>
      <c r="O145" s="34">
        <v>1</v>
      </c>
      <c r="P145" s="23" t="s">
        <v>813</v>
      </c>
      <c r="Q145" s="9"/>
      <c r="R145" s="46" t="s">
        <v>13</v>
      </c>
      <c r="S145" s="21">
        <f t="shared" si="0"/>
        <v>3</v>
      </c>
    </row>
    <row r="146" spans="4:19" customFormat="1" ht="39.950000000000003" customHeight="1" x14ac:dyDescent="0.25">
      <c r="D146" s="12" t="s">
        <v>50</v>
      </c>
      <c r="E146" s="51" t="s">
        <v>270</v>
      </c>
      <c r="F146" s="52" t="s">
        <v>261</v>
      </c>
      <c r="G146" s="53" t="s">
        <v>271</v>
      </c>
      <c r="H146" s="53" t="s">
        <v>272</v>
      </c>
      <c r="I146" s="56">
        <v>1282430</v>
      </c>
      <c r="J146" s="53" t="s">
        <v>273</v>
      </c>
      <c r="K146" s="53" t="s">
        <v>274</v>
      </c>
      <c r="L146" s="10"/>
      <c r="M146" s="9"/>
      <c r="N146" s="34">
        <v>1</v>
      </c>
      <c r="O146" s="9"/>
      <c r="P146" s="23" t="s">
        <v>813</v>
      </c>
      <c r="Q146" s="9"/>
      <c r="R146" s="46" t="s">
        <v>13</v>
      </c>
      <c r="S146" s="21">
        <f t="shared" si="0"/>
        <v>1</v>
      </c>
    </row>
    <row r="147" spans="4:19" customFormat="1" ht="39.950000000000003" customHeight="1" x14ac:dyDescent="0.25">
      <c r="D147" s="12" t="s">
        <v>50</v>
      </c>
      <c r="E147" s="51" t="s">
        <v>275</v>
      </c>
      <c r="F147" s="52" t="s">
        <v>276</v>
      </c>
      <c r="G147" s="53" t="s">
        <v>277</v>
      </c>
      <c r="H147" s="53" t="s">
        <v>278</v>
      </c>
      <c r="I147" s="56" t="s">
        <v>631</v>
      </c>
      <c r="J147" s="53" t="s">
        <v>632</v>
      </c>
      <c r="K147" s="52"/>
      <c r="L147" s="10"/>
      <c r="M147" s="9"/>
      <c r="N147" s="9"/>
      <c r="O147" s="34">
        <v>1</v>
      </c>
      <c r="P147" s="23" t="s">
        <v>812</v>
      </c>
      <c r="Q147" s="9"/>
      <c r="R147" s="1" t="s">
        <v>74</v>
      </c>
      <c r="S147" s="21">
        <f t="shared" si="0"/>
        <v>1</v>
      </c>
    </row>
    <row r="148" spans="4:19" customFormat="1" ht="39.950000000000003" customHeight="1" x14ac:dyDescent="0.25">
      <c r="D148" s="12" t="s">
        <v>50</v>
      </c>
      <c r="E148" s="51" t="s">
        <v>279</v>
      </c>
      <c r="F148" s="52" t="s">
        <v>276</v>
      </c>
      <c r="G148" s="53" t="s">
        <v>280</v>
      </c>
      <c r="H148" s="53" t="s">
        <v>281</v>
      </c>
      <c r="I148" s="56" t="s">
        <v>631</v>
      </c>
      <c r="J148" s="53" t="s">
        <v>632</v>
      </c>
      <c r="K148" s="52"/>
      <c r="L148" s="10"/>
      <c r="M148" s="9"/>
      <c r="N148" s="34">
        <v>1</v>
      </c>
      <c r="O148" s="34">
        <v>1</v>
      </c>
      <c r="P148" s="23" t="s">
        <v>812</v>
      </c>
      <c r="Q148" s="9"/>
      <c r="R148" s="1" t="s">
        <v>74</v>
      </c>
      <c r="S148" s="21">
        <f t="shared" si="0"/>
        <v>2</v>
      </c>
    </row>
    <row r="149" spans="4:19" customFormat="1" ht="39.950000000000003" customHeight="1" x14ac:dyDescent="0.25">
      <c r="D149" s="12" t="s">
        <v>50</v>
      </c>
      <c r="E149" s="51" t="s">
        <v>282</v>
      </c>
      <c r="F149" s="52" t="s">
        <v>276</v>
      </c>
      <c r="G149" s="53" t="s">
        <v>283</v>
      </c>
      <c r="H149" s="53" t="s">
        <v>284</v>
      </c>
      <c r="I149" s="56" t="s">
        <v>631</v>
      </c>
      <c r="J149" s="53" t="s">
        <v>632</v>
      </c>
      <c r="K149" s="52"/>
      <c r="L149" s="10"/>
      <c r="M149" s="9"/>
      <c r="N149" s="9"/>
      <c r="O149" s="34">
        <v>1</v>
      </c>
      <c r="P149" s="23" t="s">
        <v>812</v>
      </c>
      <c r="Q149" s="9"/>
      <c r="R149" s="46" t="s">
        <v>74</v>
      </c>
      <c r="S149" s="21">
        <f t="shared" si="0"/>
        <v>1</v>
      </c>
    </row>
    <row r="150" spans="4:19" customFormat="1" ht="52.35" customHeight="1" x14ac:dyDescent="0.25">
      <c r="D150" s="12" t="s">
        <v>50</v>
      </c>
      <c r="E150" s="51" t="s">
        <v>285</v>
      </c>
      <c r="F150" s="52" t="s">
        <v>276</v>
      </c>
      <c r="G150" s="53" t="s">
        <v>286</v>
      </c>
      <c r="H150" s="53" t="s">
        <v>287</v>
      </c>
      <c r="I150" s="56" t="s">
        <v>631</v>
      </c>
      <c r="J150" s="53" t="s">
        <v>632</v>
      </c>
      <c r="K150" s="52"/>
      <c r="L150" s="10"/>
      <c r="M150" s="9"/>
      <c r="N150" s="34">
        <v>1</v>
      </c>
      <c r="O150" s="9"/>
      <c r="P150" s="23" t="s">
        <v>812</v>
      </c>
      <c r="Q150" s="9"/>
      <c r="R150" s="48" t="s">
        <v>74</v>
      </c>
      <c r="S150" s="21">
        <f t="shared" si="0"/>
        <v>1</v>
      </c>
    </row>
    <row r="151" spans="4:19" customFormat="1" ht="43.7" customHeight="1" x14ac:dyDescent="0.25">
      <c r="D151" s="12" t="s">
        <v>50</v>
      </c>
      <c r="E151" s="51" t="s">
        <v>288</v>
      </c>
      <c r="F151" s="52" t="s">
        <v>289</v>
      </c>
      <c r="G151" s="53" t="s">
        <v>290</v>
      </c>
      <c r="H151" s="53" t="s">
        <v>291</v>
      </c>
      <c r="I151" s="56" t="s">
        <v>631</v>
      </c>
      <c r="J151" s="53" t="s">
        <v>632</v>
      </c>
      <c r="K151" s="53" t="s">
        <v>292</v>
      </c>
      <c r="L151" s="10"/>
      <c r="M151" s="9"/>
      <c r="N151" s="34">
        <v>1</v>
      </c>
      <c r="O151" s="34">
        <v>1</v>
      </c>
      <c r="P151" s="23" t="s">
        <v>812</v>
      </c>
      <c r="Q151" s="9"/>
      <c r="R151" s="48" t="s">
        <v>74</v>
      </c>
      <c r="S151" s="21">
        <f t="shared" si="0"/>
        <v>2</v>
      </c>
    </row>
    <row r="152" spans="4:19" customFormat="1" ht="39.950000000000003" customHeight="1" x14ac:dyDescent="0.25">
      <c r="D152" s="12" t="s">
        <v>50</v>
      </c>
      <c r="E152" s="51" t="s">
        <v>951</v>
      </c>
      <c r="F152" s="52" t="s">
        <v>293</v>
      </c>
      <c r="G152" s="53" t="s">
        <v>294</v>
      </c>
      <c r="H152" s="53" t="s">
        <v>295</v>
      </c>
      <c r="I152" s="56" t="s">
        <v>631</v>
      </c>
      <c r="J152" s="53" t="s">
        <v>296</v>
      </c>
      <c r="K152" s="53" t="s">
        <v>297</v>
      </c>
      <c r="L152" s="10"/>
      <c r="M152" s="9"/>
      <c r="N152" s="34">
        <v>1</v>
      </c>
      <c r="O152" s="34">
        <v>1</v>
      </c>
      <c r="P152" s="23" t="s">
        <v>812</v>
      </c>
      <c r="Q152" s="9"/>
      <c r="R152" s="48" t="s">
        <v>74</v>
      </c>
      <c r="S152" s="21">
        <f t="shared" si="0"/>
        <v>2</v>
      </c>
    </row>
    <row r="153" spans="4:19" customFormat="1" ht="39.950000000000003" customHeight="1" x14ac:dyDescent="0.25">
      <c r="D153" s="12" t="s">
        <v>50</v>
      </c>
      <c r="E153" s="51" t="s">
        <v>482</v>
      </c>
      <c r="F153" s="52" t="s">
        <v>483</v>
      </c>
      <c r="G153" s="53" t="s">
        <v>484</v>
      </c>
      <c r="H153" s="53"/>
      <c r="I153" s="55">
        <v>409639</v>
      </c>
      <c r="J153" s="53" t="s">
        <v>485</v>
      </c>
      <c r="K153" s="53" t="s">
        <v>486</v>
      </c>
      <c r="L153" s="10"/>
      <c r="M153" s="34">
        <v>1</v>
      </c>
      <c r="N153" s="23"/>
      <c r="O153" s="23"/>
      <c r="P153" s="23" t="s">
        <v>813</v>
      </c>
      <c r="Q153" s="10"/>
      <c r="R153" s="25" t="s">
        <v>13</v>
      </c>
      <c r="S153" s="21">
        <f t="shared" si="0"/>
        <v>1</v>
      </c>
    </row>
    <row r="154" spans="4:19" customFormat="1" ht="39.950000000000003" customHeight="1" x14ac:dyDescent="0.25">
      <c r="D154" s="12" t="s">
        <v>50</v>
      </c>
      <c r="E154" s="51" t="s">
        <v>490</v>
      </c>
      <c r="F154" s="52" t="s">
        <v>487</v>
      </c>
      <c r="G154" s="53" t="s">
        <v>488</v>
      </c>
      <c r="H154" s="53"/>
      <c r="I154" s="56" t="s">
        <v>631</v>
      </c>
      <c r="J154" s="53" t="s">
        <v>632</v>
      </c>
      <c r="K154" s="53" t="s">
        <v>489</v>
      </c>
      <c r="L154" s="10"/>
      <c r="M154" s="10"/>
      <c r="N154" s="23"/>
      <c r="O154" s="34">
        <v>1</v>
      </c>
      <c r="P154" s="23" t="s">
        <v>812</v>
      </c>
      <c r="Q154" s="10"/>
      <c r="R154" s="25" t="s">
        <v>13</v>
      </c>
      <c r="S154" s="21">
        <f t="shared" si="0"/>
        <v>1</v>
      </c>
    </row>
    <row r="155" spans="4:19" customFormat="1" ht="39.950000000000003" customHeight="1" x14ac:dyDescent="0.25">
      <c r="D155" s="12" t="s">
        <v>50</v>
      </c>
      <c r="E155" s="51" t="s">
        <v>491</v>
      </c>
      <c r="F155" s="52" t="s">
        <v>487</v>
      </c>
      <c r="G155" s="53" t="s">
        <v>492</v>
      </c>
      <c r="H155" s="53" t="s">
        <v>493</v>
      </c>
      <c r="I155" s="55">
        <v>63001</v>
      </c>
      <c r="J155" s="53" t="s">
        <v>494</v>
      </c>
      <c r="K155" s="53" t="s">
        <v>495</v>
      </c>
      <c r="L155" s="10"/>
      <c r="M155" s="10"/>
      <c r="N155" s="23"/>
      <c r="O155" s="34">
        <v>1</v>
      </c>
      <c r="P155" s="23" t="s">
        <v>813</v>
      </c>
      <c r="Q155" s="10"/>
      <c r="R155" s="25" t="s">
        <v>13</v>
      </c>
      <c r="S155" s="21">
        <f t="shared" si="0"/>
        <v>1</v>
      </c>
    </row>
    <row r="156" spans="4:19" customFormat="1" ht="39.950000000000003" customHeight="1" x14ac:dyDescent="0.25">
      <c r="D156" s="12" t="s">
        <v>50</v>
      </c>
      <c r="E156" s="51" t="s">
        <v>497</v>
      </c>
      <c r="F156" s="52" t="s">
        <v>487</v>
      </c>
      <c r="G156" s="53"/>
      <c r="H156" s="53" t="s">
        <v>498</v>
      </c>
      <c r="I156" s="56" t="s">
        <v>631</v>
      </c>
      <c r="J156" s="53" t="s">
        <v>632</v>
      </c>
      <c r="K156" s="53" t="s">
        <v>369</v>
      </c>
      <c r="L156" s="10"/>
      <c r="M156" s="9"/>
      <c r="N156" s="34">
        <v>1</v>
      </c>
      <c r="O156" s="9"/>
      <c r="P156" s="23" t="s">
        <v>812</v>
      </c>
      <c r="Q156" s="10"/>
      <c r="R156" s="46" t="s">
        <v>74</v>
      </c>
      <c r="S156" s="21">
        <f t="shared" si="0"/>
        <v>1</v>
      </c>
    </row>
    <row r="157" spans="4:19" customFormat="1" ht="39.950000000000003" customHeight="1" x14ac:dyDescent="0.25">
      <c r="D157" s="12" t="s">
        <v>50</v>
      </c>
      <c r="E157" s="51" t="s">
        <v>499</v>
      </c>
      <c r="F157" s="52" t="s">
        <v>487</v>
      </c>
      <c r="G157" s="53" t="s">
        <v>500</v>
      </c>
      <c r="H157" s="53" t="s">
        <v>501</v>
      </c>
      <c r="I157" s="55">
        <v>50000</v>
      </c>
      <c r="J157" s="53" t="s">
        <v>502</v>
      </c>
      <c r="K157" s="53" t="s">
        <v>206</v>
      </c>
      <c r="L157" s="10"/>
      <c r="M157" s="10"/>
      <c r="N157" s="23"/>
      <c r="O157" s="34">
        <v>1</v>
      </c>
      <c r="P157" s="23" t="s">
        <v>813</v>
      </c>
      <c r="Q157" s="10"/>
      <c r="R157" s="25" t="s">
        <v>13</v>
      </c>
      <c r="S157" s="21">
        <f t="shared" si="0"/>
        <v>1</v>
      </c>
    </row>
    <row r="158" spans="4:19" customFormat="1" ht="39.950000000000003" customHeight="1" x14ac:dyDescent="0.25">
      <c r="D158" s="12" t="s">
        <v>50</v>
      </c>
      <c r="E158" s="51" t="s">
        <v>503</v>
      </c>
      <c r="F158" s="52" t="s">
        <v>487</v>
      </c>
      <c r="G158" s="53" t="s">
        <v>504</v>
      </c>
      <c r="H158" s="53"/>
      <c r="I158" s="55">
        <v>51000</v>
      </c>
      <c r="J158" s="53" t="s">
        <v>505</v>
      </c>
      <c r="K158" s="53" t="s">
        <v>506</v>
      </c>
      <c r="L158" s="10"/>
      <c r="M158" s="10"/>
      <c r="N158" s="23"/>
      <c r="O158" s="34">
        <v>1</v>
      </c>
      <c r="P158" s="23" t="s">
        <v>813</v>
      </c>
      <c r="Q158" s="10"/>
      <c r="R158" s="45" t="s">
        <v>13</v>
      </c>
      <c r="S158" s="21">
        <f t="shared" si="0"/>
        <v>1</v>
      </c>
    </row>
    <row r="159" spans="4:19" customFormat="1" ht="39.950000000000003" customHeight="1" x14ac:dyDescent="0.25">
      <c r="D159" s="12" t="s">
        <v>50</v>
      </c>
      <c r="E159" s="51" t="s">
        <v>507</v>
      </c>
      <c r="F159" s="52" t="s">
        <v>508</v>
      </c>
      <c r="G159" s="53" t="s">
        <v>817</v>
      </c>
      <c r="H159" s="53" t="s">
        <v>509</v>
      </c>
      <c r="I159" s="56" t="s">
        <v>519</v>
      </c>
      <c r="J159" s="53" t="s">
        <v>632</v>
      </c>
      <c r="K159" s="53" t="s">
        <v>510</v>
      </c>
      <c r="L159" s="10"/>
      <c r="M159" s="9"/>
      <c r="N159" s="9"/>
      <c r="O159" s="34">
        <v>1</v>
      </c>
      <c r="P159" s="23" t="s">
        <v>812</v>
      </c>
      <c r="Q159" s="10"/>
      <c r="R159" s="48" t="s">
        <v>74</v>
      </c>
      <c r="S159" s="21">
        <f t="shared" si="0"/>
        <v>1</v>
      </c>
    </row>
    <row r="160" spans="4:19" customFormat="1" ht="39.950000000000003" customHeight="1" x14ac:dyDescent="0.25">
      <c r="D160" s="12" t="s">
        <v>50</v>
      </c>
      <c r="E160" s="51" t="s">
        <v>511</v>
      </c>
      <c r="F160" s="52" t="s">
        <v>508</v>
      </c>
      <c r="G160" s="53" t="s">
        <v>512</v>
      </c>
      <c r="H160" s="53" t="s">
        <v>513</v>
      </c>
      <c r="I160" s="56">
        <v>42600</v>
      </c>
      <c r="J160" s="53" t="s">
        <v>514</v>
      </c>
      <c r="K160" s="53" t="s">
        <v>369</v>
      </c>
      <c r="L160" s="10"/>
      <c r="M160" s="23"/>
      <c r="N160" s="34">
        <v>1</v>
      </c>
      <c r="O160" s="23"/>
      <c r="P160" s="23" t="s">
        <v>813</v>
      </c>
      <c r="Q160" s="10"/>
      <c r="R160" s="50" t="s">
        <v>13</v>
      </c>
      <c r="S160" s="21">
        <f t="shared" si="0"/>
        <v>1</v>
      </c>
    </row>
    <row r="161" spans="4:19" customFormat="1" ht="39.950000000000003" customHeight="1" x14ac:dyDescent="0.25">
      <c r="D161" s="12" t="s">
        <v>50</v>
      </c>
      <c r="E161" s="51" t="s">
        <v>515</v>
      </c>
      <c r="F161" s="52" t="s">
        <v>508</v>
      </c>
      <c r="G161" s="53" t="s">
        <v>516</v>
      </c>
      <c r="H161" s="53" t="s">
        <v>517</v>
      </c>
      <c r="I161" s="56" t="s">
        <v>518</v>
      </c>
      <c r="J161" s="53" t="s">
        <v>632</v>
      </c>
      <c r="K161" s="53" t="s">
        <v>520</v>
      </c>
      <c r="L161" s="10"/>
      <c r="M161" s="10"/>
      <c r="N161" s="23"/>
      <c r="O161" s="34">
        <v>1</v>
      </c>
      <c r="P161" s="23" t="s">
        <v>812</v>
      </c>
      <c r="Q161" s="10"/>
      <c r="R161" s="48" t="s">
        <v>74</v>
      </c>
      <c r="S161" s="21">
        <f t="shared" si="0"/>
        <v>1</v>
      </c>
    </row>
    <row r="162" spans="4:19" customFormat="1" ht="39.950000000000003" customHeight="1" x14ac:dyDescent="0.25">
      <c r="D162" s="12" t="s">
        <v>50</v>
      </c>
      <c r="E162" s="51" t="s">
        <v>521</v>
      </c>
      <c r="F162" s="52" t="s">
        <v>508</v>
      </c>
      <c r="G162" s="53" t="s">
        <v>512</v>
      </c>
      <c r="H162" s="53" t="s">
        <v>513</v>
      </c>
      <c r="I162" s="55">
        <v>26600</v>
      </c>
      <c r="J162" s="53" t="s">
        <v>522</v>
      </c>
      <c r="K162" s="53" t="s">
        <v>369</v>
      </c>
      <c r="L162" s="10"/>
      <c r="M162" s="10"/>
      <c r="N162" s="34">
        <v>1</v>
      </c>
      <c r="O162" s="23"/>
      <c r="P162" s="23" t="s">
        <v>813</v>
      </c>
      <c r="Q162" s="10"/>
      <c r="R162" s="25" t="s">
        <v>13</v>
      </c>
      <c r="S162" s="21">
        <f t="shared" si="0"/>
        <v>1</v>
      </c>
    </row>
    <row r="163" spans="4:19" customFormat="1" ht="39.950000000000003" customHeight="1" x14ac:dyDescent="0.25">
      <c r="D163" s="12" t="s">
        <v>50</v>
      </c>
      <c r="E163" s="51" t="s">
        <v>523</v>
      </c>
      <c r="F163" s="52" t="s">
        <v>524</v>
      </c>
      <c r="G163" s="53" t="s">
        <v>525</v>
      </c>
      <c r="H163" s="53" t="s">
        <v>526</v>
      </c>
      <c r="I163" s="56" t="s">
        <v>631</v>
      </c>
      <c r="J163" s="53" t="s">
        <v>632</v>
      </c>
      <c r="K163" s="53"/>
      <c r="L163" s="10"/>
      <c r="M163" s="10"/>
      <c r="N163" s="23"/>
      <c r="O163" s="34">
        <v>1</v>
      </c>
      <c r="P163" s="23" t="s">
        <v>812</v>
      </c>
      <c r="Q163" s="10"/>
      <c r="R163" s="48" t="s">
        <v>74</v>
      </c>
      <c r="S163" s="21">
        <f t="shared" si="0"/>
        <v>1</v>
      </c>
    </row>
    <row r="164" spans="4:19" customFormat="1" ht="39.950000000000003" customHeight="1" x14ac:dyDescent="0.25">
      <c r="D164" s="12" t="s">
        <v>50</v>
      </c>
      <c r="E164" s="51" t="s">
        <v>527</v>
      </c>
      <c r="F164" s="52" t="s">
        <v>524</v>
      </c>
      <c r="G164" s="53" t="s">
        <v>528</v>
      </c>
      <c r="H164" s="53" t="s">
        <v>529</v>
      </c>
      <c r="I164" s="56" t="s">
        <v>631</v>
      </c>
      <c r="J164" s="53" t="s">
        <v>632</v>
      </c>
      <c r="K164" s="53"/>
      <c r="L164" s="10"/>
      <c r="M164" s="34">
        <v>1</v>
      </c>
      <c r="N164" s="23"/>
      <c r="O164" s="34">
        <v>1</v>
      </c>
      <c r="P164" s="23" t="s">
        <v>812</v>
      </c>
      <c r="Q164" s="10"/>
      <c r="R164" s="1" t="s">
        <v>74</v>
      </c>
      <c r="S164" s="21">
        <f t="shared" si="0"/>
        <v>2</v>
      </c>
    </row>
    <row r="165" spans="4:19" customFormat="1" ht="39.950000000000003" customHeight="1" x14ac:dyDescent="0.25">
      <c r="D165" s="12" t="s">
        <v>50</v>
      </c>
      <c r="E165" s="51" t="s">
        <v>530</v>
      </c>
      <c r="F165" s="52" t="s">
        <v>524</v>
      </c>
      <c r="G165" s="53" t="s">
        <v>531</v>
      </c>
      <c r="H165" s="53" t="s">
        <v>496</v>
      </c>
      <c r="I165" s="56" t="s">
        <v>631</v>
      </c>
      <c r="J165" s="53" t="s">
        <v>632</v>
      </c>
      <c r="K165" s="53"/>
      <c r="L165" s="10"/>
      <c r="M165" s="9"/>
      <c r="N165" s="34">
        <v>1</v>
      </c>
      <c r="O165" s="9"/>
      <c r="P165" s="23" t="s">
        <v>812</v>
      </c>
      <c r="Q165" s="10"/>
      <c r="R165" s="46" t="s">
        <v>74</v>
      </c>
      <c r="S165" s="21">
        <f t="shared" si="0"/>
        <v>1</v>
      </c>
    </row>
    <row r="166" spans="4:19" customFormat="1" ht="39.950000000000003" customHeight="1" x14ac:dyDescent="0.25">
      <c r="D166" s="12" t="s">
        <v>50</v>
      </c>
      <c r="E166" s="51" t="s">
        <v>532</v>
      </c>
      <c r="F166" s="52" t="s">
        <v>524</v>
      </c>
      <c r="G166" s="53" t="s">
        <v>533</v>
      </c>
      <c r="H166" s="53"/>
      <c r="I166" s="56" t="s">
        <v>631</v>
      </c>
      <c r="J166" s="53" t="s">
        <v>632</v>
      </c>
      <c r="K166" s="53"/>
      <c r="L166" s="10"/>
      <c r="M166" s="10"/>
      <c r="N166" s="23"/>
      <c r="O166" s="34">
        <v>1</v>
      </c>
      <c r="P166" s="23" t="s">
        <v>812</v>
      </c>
      <c r="Q166" s="10"/>
      <c r="R166" s="46" t="s">
        <v>74</v>
      </c>
      <c r="S166" s="21">
        <f t="shared" si="0"/>
        <v>1</v>
      </c>
    </row>
    <row r="167" spans="4:19" customFormat="1" ht="39.950000000000003" customHeight="1" x14ac:dyDescent="0.25">
      <c r="D167" s="24" t="s">
        <v>50</v>
      </c>
      <c r="E167" s="51" t="s">
        <v>534</v>
      </c>
      <c r="F167" s="52" t="s">
        <v>487</v>
      </c>
      <c r="G167" s="53" t="s">
        <v>535</v>
      </c>
      <c r="H167" s="53" t="s">
        <v>536</v>
      </c>
      <c r="I167" s="55">
        <v>1700000</v>
      </c>
      <c r="J167" s="53" t="s">
        <v>537</v>
      </c>
      <c r="K167" s="53" t="s">
        <v>538</v>
      </c>
      <c r="L167" s="23"/>
      <c r="M167" s="23"/>
      <c r="N167" s="23"/>
      <c r="O167" s="34">
        <v>1</v>
      </c>
      <c r="P167" s="23" t="s">
        <v>813</v>
      </c>
      <c r="Q167" s="23"/>
      <c r="R167" s="25" t="s">
        <v>13</v>
      </c>
      <c r="S167" s="21">
        <f t="shared" si="0"/>
        <v>1</v>
      </c>
    </row>
    <row r="168" spans="4:19" customFormat="1" ht="39.950000000000003" customHeight="1" x14ac:dyDescent="0.25">
      <c r="D168" s="24" t="s">
        <v>50</v>
      </c>
      <c r="E168" s="51" t="s">
        <v>539</v>
      </c>
      <c r="F168" s="52" t="s">
        <v>487</v>
      </c>
      <c r="G168" s="53" t="s">
        <v>540</v>
      </c>
      <c r="H168" s="53" t="s">
        <v>541</v>
      </c>
      <c r="I168" s="55">
        <v>60000</v>
      </c>
      <c r="J168" s="53" t="s">
        <v>537</v>
      </c>
      <c r="K168" s="53" t="s">
        <v>369</v>
      </c>
      <c r="L168" s="23"/>
      <c r="M168" s="23"/>
      <c r="N168" s="23"/>
      <c r="O168" s="34">
        <v>1</v>
      </c>
      <c r="P168" s="23" t="s">
        <v>813</v>
      </c>
      <c r="Q168" s="23"/>
      <c r="R168" s="25" t="s">
        <v>13</v>
      </c>
      <c r="S168" s="21">
        <f t="shared" si="0"/>
        <v>1</v>
      </c>
    </row>
    <row r="169" spans="4:19" customFormat="1" ht="75" x14ac:dyDescent="0.25">
      <c r="D169" s="24" t="s">
        <v>50</v>
      </c>
      <c r="E169" s="51" t="s">
        <v>708</v>
      </c>
      <c r="F169" s="52" t="s">
        <v>487</v>
      </c>
      <c r="G169" s="53" t="s">
        <v>542</v>
      </c>
      <c r="H169" s="53" t="s">
        <v>543</v>
      </c>
      <c r="I169" s="56" t="s">
        <v>631</v>
      </c>
      <c r="J169" s="53" t="s">
        <v>632</v>
      </c>
      <c r="K169" s="53" t="s">
        <v>544</v>
      </c>
      <c r="L169" s="23"/>
      <c r="M169" s="9"/>
      <c r="N169" s="34">
        <v>1</v>
      </c>
      <c r="O169" s="9"/>
      <c r="P169" s="23" t="s">
        <v>812</v>
      </c>
      <c r="Q169" s="23"/>
      <c r="R169" s="46" t="s">
        <v>74</v>
      </c>
      <c r="S169" s="21">
        <f t="shared" si="0"/>
        <v>1</v>
      </c>
    </row>
    <row r="170" spans="4:19" customFormat="1" ht="39.950000000000003" customHeight="1" x14ac:dyDescent="0.25">
      <c r="D170" s="24" t="s">
        <v>50</v>
      </c>
      <c r="E170" s="51" t="s">
        <v>819</v>
      </c>
      <c r="F170" s="52" t="s">
        <v>26</v>
      </c>
      <c r="G170" s="53" t="s">
        <v>564</v>
      </c>
      <c r="H170" s="53" t="s">
        <v>672</v>
      </c>
      <c r="I170" s="63">
        <v>350000</v>
      </c>
      <c r="J170" s="53" t="s">
        <v>632</v>
      </c>
      <c r="K170" s="53" t="s">
        <v>565</v>
      </c>
      <c r="L170" s="23"/>
      <c r="M170" s="23"/>
      <c r="N170" s="23"/>
      <c r="O170" s="34">
        <v>1</v>
      </c>
      <c r="P170" s="23" t="s">
        <v>813</v>
      </c>
      <c r="Q170" s="23"/>
      <c r="R170" s="25" t="s">
        <v>13</v>
      </c>
      <c r="S170" s="21">
        <f t="shared" si="0"/>
        <v>1</v>
      </c>
    </row>
    <row r="171" spans="4:19" customFormat="1" ht="39.950000000000003" customHeight="1" x14ac:dyDescent="0.25">
      <c r="D171" s="24" t="s">
        <v>50</v>
      </c>
      <c r="E171" s="51" t="s">
        <v>818</v>
      </c>
      <c r="F171" s="52" t="s">
        <v>26</v>
      </c>
      <c r="G171" s="53" t="s">
        <v>825</v>
      </c>
      <c r="H171" s="53" t="s">
        <v>566</v>
      </c>
      <c r="I171" s="55">
        <v>500000</v>
      </c>
      <c r="J171" s="53" t="s">
        <v>632</v>
      </c>
      <c r="K171" s="53" t="s">
        <v>567</v>
      </c>
      <c r="L171" s="23"/>
      <c r="M171" s="23"/>
      <c r="N171" s="34">
        <v>1</v>
      </c>
      <c r="O171" s="34">
        <v>1</v>
      </c>
      <c r="P171" s="23" t="s">
        <v>813</v>
      </c>
      <c r="Q171" s="23"/>
      <c r="R171" s="25" t="s">
        <v>13</v>
      </c>
      <c r="S171" s="21">
        <f t="shared" si="0"/>
        <v>2</v>
      </c>
    </row>
    <row r="172" spans="4:19" customFormat="1" ht="39.950000000000003" customHeight="1" x14ac:dyDescent="0.25">
      <c r="D172" s="24" t="s">
        <v>50</v>
      </c>
      <c r="E172" s="51" t="s">
        <v>568</v>
      </c>
      <c r="F172" s="52" t="s">
        <v>26</v>
      </c>
      <c r="G172" s="53" t="s">
        <v>820</v>
      </c>
      <c r="H172" s="53" t="s">
        <v>569</v>
      </c>
      <c r="I172" s="56" t="s">
        <v>631</v>
      </c>
      <c r="J172" s="53" t="s">
        <v>632</v>
      </c>
      <c r="K172" s="53" t="s">
        <v>570</v>
      </c>
      <c r="L172" s="23"/>
      <c r="M172" s="23"/>
      <c r="N172" s="23"/>
      <c r="O172" s="34">
        <v>1</v>
      </c>
      <c r="P172" s="23" t="s">
        <v>812</v>
      </c>
      <c r="Q172" s="23"/>
      <c r="R172" s="46" t="s">
        <v>74</v>
      </c>
      <c r="S172" s="21">
        <f t="shared" si="0"/>
        <v>1</v>
      </c>
    </row>
    <row r="173" spans="4:19" customFormat="1" ht="46.35" customHeight="1" x14ac:dyDescent="0.25">
      <c r="D173" s="12" t="s">
        <v>50</v>
      </c>
      <c r="E173" s="51" t="s">
        <v>571</v>
      </c>
      <c r="F173" s="52" t="s">
        <v>26</v>
      </c>
      <c r="G173" s="53" t="s">
        <v>821</v>
      </c>
      <c r="H173" s="53" t="s">
        <v>633</v>
      </c>
      <c r="I173" s="56" t="s">
        <v>631</v>
      </c>
      <c r="J173" s="53" t="s">
        <v>632</v>
      </c>
      <c r="K173" s="53" t="s">
        <v>572</v>
      </c>
      <c r="L173" s="10"/>
      <c r="M173" s="10"/>
      <c r="N173" s="23"/>
      <c r="O173" s="34">
        <v>1</v>
      </c>
      <c r="P173" s="23" t="s">
        <v>812</v>
      </c>
      <c r="Q173" s="10"/>
      <c r="R173" s="46" t="s">
        <v>74</v>
      </c>
      <c r="S173" s="21">
        <f t="shared" si="0"/>
        <v>1</v>
      </c>
    </row>
    <row r="174" spans="4:19" customFormat="1" ht="48.6" customHeight="1" x14ac:dyDescent="0.25">
      <c r="D174" s="12" t="s">
        <v>50</v>
      </c>
      <c r="E174" s="51" t="s">
        <v>573</v>
      </c>
      <c r="F174" s="52" t="s">
        <v>26</v>
      </c>
      <c r="G174" s="53" t="s">
        <v>824</v>
      </c>
      <c r="H174" s="53" t="s">
        <v>574</v>
      </c>
      <c r="I174" s="55">
        <v>580000</v>
      </c>
      <c r="J174" s="53" t="s">
        <v>632</v>
      </c>
      <c r="K174" s="53" t="s">
        <v>575</v>
      </c>
      <c r="L174" s="10"/>
      <c r="M174" s="10"/>
      <c r="N174" s="34">
        <v>1</v>
      </c>
      <c r="O174" s="23"/>
      <c r="P174" s="23" t="s">
        <v>813</v>
      </c>
      <c r="Q174" s="10"/>
      <c r="R174" s="25" t="s">
        <v>13</v>
      </c>
      <c r="S174" s="21">
        <f t="shared" si="0"/>
        <v>1</v>
      </c>
    </row>
    <row r="175" spans="4:19" customFormat="1" ht="47.45" customHeight="1" x14ac:dyDescent="0.25">
      <c r="D175" s="12" t="s">
        <v>50</v>
      </c>
      <c r="E175" s="51" t="s">
        <v>673</v>
      </c>
      <c r="F175" s="52" t="s">
        <v>576</v>
      </c>
      <c r="G175" s="53"/>
      <c r="H175" s="53"/>
      <c r="I175" s="56" t="s">
        <v>631</v>
      </c>
      <c r="J175" s="53" t="s">
        <v>632</v>
      </c>
      <c r="K175" s="53"/>
      <c r="L175" s="10"/>
      <c r="M175" s="23"/>
      <c r="N175" s="23"/>
      <c r="O175" s="34">
        <v>1</v>
      </c>
      <c r="P175" s="23" t="s">
        <v>812</v>
      </c>
      <c r="Q175" s="10"/>
      <c r="R175" s="49" t="s">
        <v>630</v>
      </c>
      <c r="S175" s="21">
        <f t="shared" si="0"/>
        <v>1</v>
      </c>
    </row>
    <row r="176" spans="4:19" customFormat="1" ht="46.35" customHeight="1" x14ac:dyDescent="0.25">
      <c r="D176" s="12" t="s">
        <v>50</v>
      </c>
      <c r="E176" s="51" t="s">
        <v>674</v>
      </c>
      <c r="F176" s="52" t="s">
        <v>576</v>
      </c>
      <c r="G176" s="53"/>
      <c r="H176" s="53"/>
      <c r="I176" s="56" t="s">
        <v>631</v>
      </c>
      <c r="J176" s="53" t="s">
        <v>632</v>
      </c>
      <c r="K176" s="53"/>
      <c r="L176" s="10"/>
      <c r="M176" s="23"/>
      <c r="N176" s="23"/>
      <c r="O176" s="34">
        <v>1</v>
      </c>
      <c r="P176" s="23" t="s">
        <v>812</v>
      </c>
      <c r="Q176" s="10"/>
      <c r="R176" s="47" t="s">
        <v>630</v>
      </c>
      <c r="S176" s="21">
        <f t="shared" si="0"/>
        <v>1</v>
      </c>
    </row>
    <row r="177" spans="4:19" customFormat="1" ht="74.45" customHeight="1" x14ac:dyDescent="0.25">
      <c r="D177" s="12" t="s">
        <v>50</v>
      </c>
      <c r="E177" s="51" t="s">
        <v>675</v>
      </c>
      <c r="F177" s="52" t="s">
        <v>576</v>
      </c>
      <c r="G177" s="53"/>
      <c r="H177" s="53"/>
      <c r="I177" s="56" t="s">
        <v>631</v>
      </c>
      <c r="J177" s="53" t="s">
        <v>632</v>
      </c>
      <c r="K177" s="53"/>
      <c r="L177" s="10"/>
      <c r="M177" s="10"/>
      <c r="N177" s="34">
        <v>1</v>
      </c>
      <c r="O177" s="23"/>
      <c r="P177" s="23" t="s">
        <v>812</v>
      </c>
      <c r="Q177" s="10"/>
      <c r="R177" s="49" t="s">
        <v>630</v>
      </c>
      <c r="S177" s="21">
        <f t="shared" si="0"/>
        <v>1</v>
      </c>
    </row>
    <row r="178" spans="4:19" customFormat="1" ht="39.950000000000003" customHeight="1" x14ac:dyDescent="0.25">
      <c r="D178" s="12" t="s">
        <v>50</v>
      </c>
      <c r="E178" s="51" t="s">
        <v>703</v>
      </c>
      <c r="F178" s="52" t="s">
        <v>14</v>
      </c>
      <c r="G178" s="53" t="s">
        <v>704</v>
      </c>
      <c r="H178" s="53" t="s">
        <v>705</v>
      </c>
      <c r="I178" s="55">
        <v>10080</v>
      </c>
      <c r="J178" s="53" t="s">
        <v>706</v>
      </c>
      <c r="K178" s="53" t="s">
        <v>707</v>
      </c>
      <c r="L178" s="10"/>
      <c r="M178" s="10"/>
      <c r="N178" s="23"/>
      <c r="O178" s="34">
        <v>1</v>
      </c>
      <c r="P178" s="23" t="s">
        <v>813</v>
      </c>
      <c r="Q178" s="10"/>
      <c r="R178" s="25" t="s">
        <v>13</v>
      </c>
      <c r="S178" s="21">
        <f t="shared" si="0"/>
        <v>1</v>
      </c>
    </row>
    <row r="179" spans="4:19" customFormat="1" ht="39.950000000000003" customHeight="1" x14ac:dyDescent="0.25">
      <c r="D179" s="35" t="s">
        <v>50</v>
      </c>
      <c r="E179" s="64" t="s">
        <v>884</v>
      </c>
      <c r="F179" s="65" t="s">
        <v>885</v>
      </c>
      <c r="G179" s="66" t="s">
        <v>886</v>
      </c>
      <c r="H179" s="66" t="s">
        <v>887</v>
      </c>
      <c r="I179" s="67" t="s">
        <v>888</v>
      </c>
      <c r="J179" s="68" t="s">
        <v>888</v>
      </c>
      <c r="K179" s="66" t="s">
        <v>889</v>
      </c>
      <c r="L179" s="20" t="s">
        <v>890</v>
      </c>
      <c r="M179" s="38">
        <v>1</v>
      </c>
      <c r="N179" s="36"/>
      <c r="O179" s="38">
        <v>1</v>
      </c>
      <c r="P179" s="19" t="s">
        <v>812</v>
      </c>
      <c r="Q179" s="37"/>
      <c r="R179" s="25" t="s">
        <v>13</v>
      </c>
      <c r="S179" s="21">
        <f t="shared" si="0"/>
        <v>2</v>
      </c>
    </row>
    <row r="180" spans="4:19" customFormat="1" ht="39.950000000000003" customHeight="1" x14ac:dyDescent="0.25">
      <c r="D180" s="35" t="s">
        <v>50</v>
      </c>
      <c r="E180" s="64" t="s">
        <v>891</v>
      </c>
      <c r="F180" s="65" t="s">
        <v>885</v>
      </c>
      <c r="G180" s="66" t="s">
        <v>892</v>
      </c>
      <c r="H180" s="66" t="s">
        <v>893</v>
      </c>
      <c r="I180" s="69">
        <v>10488</v>
      </c>
      <c r="J180" s="68" t="s">
        <v>894</v>
      </c>
      <c r="K180" s="66" t="s">
        <v>895</v>
      </c>
      <c r="L180" s="20" t="s">
        <v>896</v>
      </c>
      <c r="M180" s="38">
        <v>1</v>
      </c>
      <c r="N180" s="36"/>
      <c r="O180" s="38">
        <v>1</v>
      </c>
      <c r="P180" s="19" t="s">
        <v>813</v>
      </c>
      <c r="Q180" s="37"/>
      <c r="R180" s="25" t="s">
        <v>13</v>
      </c>
      <c r="S180" s="21">
        <f t="shared" si="0"/>
        <v>2</v>
      </c>
    </row>
    <row r="181" spans="4:19" customFormat="1" ht="39.950000000000003" customHeight="1" x14ac:dyDescent="0.25">
      <c r="D181" s="35" t="s">
        <v>50</v>
      </c>
      <c r="E181" s="64" t="s">
        <v>897</v>
      </c>
      <c r="F181" s="65" t="s">
        <v>885</v>
      </c>
      <c r="G181" s="66" t="s">
        <v>898</v>
      </c>
      <c r="H181" s="66" t="s">
        <v>899</v>
      </c>
      <c r="I181" s="67" t="s">
        <v>888</v>
      </c>
      <c r="J181" s="68" t="s">
        <v>888</v>
      </c>
      <c r="K181" s="66" t="s">
        <v>900</v>
      </c>
      <c r="L181" s="20" t="s">
        <v>901</v>
      </c>
      <c r="M181" s="36"/>
      <c r="N181" s="36"/>
      <c r="O181" s="38">
        <v>1</v>
      </c>
      <c r="P181" s="19" t="s">
        <v>812</v>
      </c>
      <c r="Q181" s="37"/>
      <c r="R181" s="25" t="s">
        <v>13</v>
      </c>
      <c r="S181" s="21">
        <f t="shared" si="0"/>
        <v>1</v>
      </c>
    </row>
    <row r="182" spans="4:19" customFormat="1" ht="39.950000000000003" customHeight="1" x14ac:dyDescent="0.25">
      <c r="D182" s="35" t="s">
        <v>50</v>
      </c>
      <c r="E182" s="70" t="s">
        <v>902</v>
      </c>
      <c r="F182" s="65" t="s">
        <v>885</v>
      </c>
      <c r="G182" s="66" t="s">
        <v>903</v>
      </c>
      <c r="H182" s="66" t="s">
        <v>899</v>
      </c>
      <c r="I182" s="67" t="s">
        <v>888</v>
      </c>
      <c r="J182" s="68" t="s">
        <v>888</v>
      </c>
      <c r="K182" s="66" t="s">
        <v>904</v>
      </c>
      <c r="L182" s="20" t="s">
        <v>901</v>
      </c>
      <c r="M182" s="36"/>
      <c r="N182" s="38">
        <v>1</v>
      </c>
      <c r="O182" s="39"/>
      <c r="P182" s="19" t="s">
        <v>812</v>
      </c>
      <c r="Q182" s="37"/>
      <c r="R182" s="25" t="s">
        <v>13</v>
      </c>
      <c r="S182" s="21">
        <f t="shared" si="0"/>
        <v>1</v>
      </c>
    </row>
    <row r="183" spans="4:19" customFormat="1" ht="39.950000000000003" customHeight="1" x14ac:dyDescent="0.25">
      <c r="D183" s="35" t="s">
        <v>50</v>
      </c>
      <c r="E183" s="70" t="s">
        <v>905</v>
      </c>
      <c r="F183" s="65" t="s">
        <v>885</v>
      </c>
      <c r="G183" s="66" t="s">
        <v>906</v>
      </c>
      <c r="H183" s="66" t="s">
        <v>907</v>
      </c>
      <c r="I183" s="67" t="s">
        <v>888</v>
      </c>
      <c r="J183" s="68" t="s">
        <v>888</v>
      </c>
      <c r="K183" s="66" t="s">
        <v>904</v>
      </c>
      <c r="L183" s="20" t="s">
        <v>908</v>
      </c>
      <c r="M183" s="36"/>
      <c r="N183" s="38">
        <v>1</v>
      </c>
      <c r="O183" s="39"/>
      <c r="P183" s="19" t="s">
        <v>812</v>
      </c>
      <c r="Q183" s="37"/>
      <c r="R183" s="25" t="s">
        <v>13</v>
      </c>
      <c r="S183" s="21">
        <f t="shared" si="0"/>
        <v>1</v>
      </c>
    </row>
    <row r="184" spans="4:19" customFormat="1" ht="39.950000000000003" customHeight="1" x14ac:dyDescent="0.25">
      <c r="D184" s="35" t="s">
        <v>50</v>
      </c>
      <c r="E184" s="70" t="s">
        <v>909</v>
      </c>
      <c r="F184" s="65" t="s">
        <v>885</v>
      </c>
      <c r="G184" s="66" t="s">
        <v>910</v>
      </c>
      <c r="H184" s="66" t="s">
        <v>911</v>
      </c>
      <c r="I184" s="67" t="s">
        <v>888</v>
      </c>
      <c r="J184" s="68" t="s">
        <v>888</v>
      </c>
      <c r="K184" s="66" t="s">
        <v>912</v>
      </c>
      <c r="L184" s="20" t="s">
        <v>901</v>
      </c>
      <c r="M184" s="38">
        <v>1</v>
      </c>
      <c r="N184" s="36"/>
      <c r="O184" s="38">
        <v>1</v>
      </c>
      <c r="P184" s="19" t="s">
        <v>812</v>
      </c>
      <c r="Q184" s="37"/>
      <c r="R184" s="25" t="s">
        <v>13</v>
      </c>
      <c r="S184" s="21">
        <f t="shared" si="0"/>
        <v>2</v>
      </c>
    </row>
    <row r="185" spans="4:19" customFormat="1" ht="39.950000000000003" customHeight="1" x14ac:dyDescent="0.25">
      <c r="D185" s="35" t="s">
        <v>50</v>
      </c>
      <c r="E185" s="70" t="s">
        <v>913</v>
      </c>
      <c r="F185" s="65" t="s">
        <v>885</v>
      </c>
      <c r="G185" s="66" t="s">
        <v>914</v>
      </c>
      <c r="H185" s="66" t="s">
        <v>915</v>
      </c>
      <c r="I185" s="67" t="s">
        <v>888</v>
      </c>
      <c r="J185" s="68" t="s">
        <v>888</v>
      </c>
      <c r="K185" s="66" t="s">
        <v>904</v>
      </c>
      <c r="L185" s="20" t="s">
        <v>901</v>
      </c>
      <c r="M185" s="36"/>
      <c r="N185" s="36"/>
      <c r="O185" s="38">
        <v>1</v>
      </c>
      <c r="P185" s="19" t="s">
        <v>812</v>
      </c>
      <c r="Q185" s="37"/>
      <c r="R185" s="25" t="s">
        <v>13</v>
      </c>
      <c r="S185" s="21">
        <f t="shared" si="0"/>
        <v>1</v>
      </c>
    </row>
    <row r="186" spans="4:19" customFormat="1" ht="39.950000000000003" customHeight="1" x14ac:dyDescent="0.25">
      <c r="D186" s="35" t="s">
        <v>50</v>
      </c>
      <c r="E186" s="70" t="s">
        <v>916</v>
      </c>
      <c r="F186" s="65" t="s">
        <v>885</v>
      </c>
      <c r="G186" s="66" t="s">
        <v>917</v>
      </c>
      <c r="H186" s="66" t="s">
        <v>918</v>
      </c>
      <c r="I186" s="71" t="s">
        <v>919</v>
      </c>
      <c r="J186" s="68" t="s">
        <v>920</v>
      </c>
      <c r="K186" s="66" t="s">
        <v>921</v>
      </c>
      <c r="L186" s="20" t="s">
        <v>901</v>
      </c>
      <c r="M186" s="36"/>
      <c r="N186" s="38">
        <v>1</v>
      </c>
      <c r="O186" s="38">
        <v>1</v>
      </c>
      <c r="P186" s="19" t="s">
        <v>813</v>
      </c>
      <c r="Q186" s="37"/>
      <c r="R186" s="25" t="s">
        <v>13</v>
      </c>
      <c r="S186" s="21">
        <f t="shared" si="0"/>
        <v>2</v>
      </c>
    </row>
    <row r="187" spans="4:19" customFormat="1" ht="39.950000000000003" customHeight="1" x14ac:dyDescent="0.25">
      <c r="D187" s="35" t="s">
        <v>50</v>
      </c>
      <c r="E187" s="64" t="s">
        <v>922</v>
      </c>
      <c r="F187" s="65" t="s">
        <v>885</v>
      </c>
      <c r="G187" s="66" t="s">
        <v>923</v>
      </c>
      <c r="H187" s="66" t="s">
        <v>924</v>
      </c>
      <c r="I187" s="67">
        <v>0</v>
      </c>
      <c r="J187" s="68" t="s">
        <v>888</v>
      </c>
      <c r="K187" s="66" t="s">
        <v>925</v>
      </c>
      <c r="L187" s="20" t="s">
        <v>901</v>
      </c>
      <c r="M187" s="38">
        <v>1</v>
      </c>
      <c r="N187" s="36"/>
      <c r="O187" s="39"/>
      <c r="P187" s="19" t="s">
        <v>813</v>
      </c>
      <c r="Q187" s="37"/>
      <c r="R187" s="25" t="s">
        <v>13</v>
      </c>
      <c r="S187" s="21">
        <f t="shared" si="0"/>
        <v>1</v>
      </c>
    </row>
    <row r="188" spans="4:19" customFormat="1" ht="39.950000000000003" customHeight="1" x14ac:dyDescent="0.25">
      <c r="D188" s="35" t="s">
        <v>50</v>
      </c>
      <c r="E188" s="64" t="s">
        <v>926</v>
      </c>
      <c r="F188" s="65" t="s">
        <v>885</v>
      </c>
      <c r="G188" s="66" t="s">
        <v>927</v>
      </c>
      <c r="H188" s="66" t="s">
        <v>901</v>
      </c>
      <c r="I188" s="67" t="s">
        <v>888</v>
      </c>
      <c r="J188" s="68" t="s">
        <v>888</v>
      </c>
      <c r="K188" s="66" t="s">
        <v>904</v>
      </c>
      <c r="L188" s="20" t="s">
        <v>901</v>
      </c>
      <c r="M188" s="36"/>
      <c r="N188" s="36"/>
      <c r="O188" s="38">
        <v>1</v>
      </c>
      <c r="P188" s="19" t="s">
        <v>812</v>
      </c>
      <c r="Q188" s="37"/>
      <c r="R188" s="25" t="s">
        <v>13</v>
      </c>
      <c r="S188" s="21">
        <f t="shared" si="0"/>
        <v>1</v>
      </c>
    </row>
    <row r="189" spans="4:19" customFormat="1" ht="39.950000000000003" customHeight="1" x14ac:dyDescent="0.25">
      <c r="D189" s="35" t="s">
        <v>50</v>
      </c>
      <c r="E189" s="64" t="s">
        <v>928</v>
      </c>
      <c r="F189" s="65" t="s">
        <v>885</v>
      </c>
      <c r="G189" s="66" t="s">
        <v>929</v>
      </c>
      <c r="H189" s="66" t="s">
        <v>930</v>
      </c>
      <c r="I189" s="72">
        <v>122169</v>
      </c>
      <c r="J189" s="68" t="s">
        <v>931</v>
      </c>
      <c r="K189" s="66" t="s">
        <v>932</v>
      </c>
      <c r="L189" s="20" t="s">
        <v>901</v>
      </c>
      <c r="M189" s="36"/>
      <c r="N189" s="36"/>
      <c r="O189" s="38">
        <v>1</v>
      </c>
      <c r="P189" s="19" t="s">
        <v>813</v>
      </c>
      <c r="Q189" s="37"/>
      <c r="R189" s="25" t="s">
        <v>13</v>
      </c>
      <c r="S189" s="21">
        <f t="shared" si="0"/>
        <v>1</v>
      </c>
    </row>
    <row r="190" spans="4:19" customFormat="1" ht="39.950000000000003" customHeight="1" x14ac:dyDescent="0.25">
      <c r="D190" s="35" t="s">
        <v>50</v>
      </c>
      <c r="E190" s="64" t="s">
        <v>933</v>
      </c>
      <c r="F190" s="65" t="s">
        <v>885</v>
      </c>
      <c r="G190" s="66" t="s">
        <v>929</v>
      </c>
      <c r="H190" s="66" t="s">
        <v>930</v>
      </c>
      <c r="I190" s="69">
        <v>42225</v>
      </c>
      <c r="J190" s="68" t="s">
        <v>934</v>
      </c>
      <c r="K190" s="66" t="s">
        <v>932</v>
      </c>
      <c r="L190" s="20" t="s">
        <v>901</v>
      </c>
      <c r="M190" s="36"/>
      <c r="N190" s="36"/>
      <c r="O190" s="38">
        <v>1</v>
      </c>
      <c r="P190" s="19" t="s">
        <v>813</v>
      </c>
      <c r="Q190" s="37"/>
      <c r="R190" s="25" t="s">
        <v>13</v>
      </c>
      <c r="S190" s="21">
        <f t="shared" si="0"/>
        <v>1</v>
      </c>
    </row>
    <row r="191" spans="4:19" customFormat="1" ht="39.950000000000003" customHeight="1" x14ac:dyDescent="0.25">
      <c r="D191" s="35" t="s">
        <v>50</v>
      </c>
      <c r="E191" s="64" t="s">
        <v>935</v>
      </c>
      <c r="F191" s="65" t="s">
        <v>885</v>
      </c>
      <c r="G191" s="66" t="s">
        <v>929</v>
      </c>
      <c r="H191" s="66" t="s">
        <v>930</v>
      </c>
      <c r="I191" s="69">
        <v>4079000</v>
      </c>
      <c r="J191" s="68" t="s">
        <v>888</v>
      </c>
      <c r="K191" s="66" t="s">
        <v>904</v>
      </c>
      <c r="L191" s="20" t="s">
        <v>901</v>
      </c>
      <c r="M191" s="36"/>
      <c r="N191" s="36"/>
      <c r="O191" s="38">
        <v>1</v>
      </c>
      <c r="P191" s="19" t="s">
        <v>812</v>
      </c>
      <c r="Q191" s="37"/>
      <c r="R191" s="25" t="s">
        <v>13</v>
      </c>
      <c r="S191" s="21">
        <f t="shared" si="0"/>
        <v>1</v>
      </c>
    </row>
    <row r="192" spans="4:19" customFormat="1" ht="55.35" customHeight="1" x14ac:dyDescent="0.25">
      <c r="D192" s="35" t="s">
        <v>50</v>
      </c>
      <c r="E192" s="70" t="s">
        <v>936</v>
      </c>
      <c r="F192" s="65" t="s">
        <v>885</v>
      </c>
      <c r="G192" s="66" t="s">
        <v>937</v>
      </c>
      <c r="H192" s="66" t="s">
        <v>938</v>
      </c>
      <c r="I192" s="68" t="s">
        <v>888</v>
      </c>
      <c r="J192" s="68" t="s">
        <v>888</v>
      </c>
      <c r="K192" s="66" t="s">
        <v>939</v>
      </c>
      <c r="L192" s="20" t="s">
        <v>901</v>
      </c>
      <c r="M192" s="36"/>
      <c r="N192" s="38">
        <v>1</v>
      </c>
      <c r="O192" s="39"/>
      <c r="P192" s="19" t="s">
        <v>812</v>
      </c>
      <c r="Q192" s="37"/>
      <c r="R192" s="25" t="s">
        <v>13</v>
      </c>
      <c r="S192" s="21">
        <f t="shared" si="0"/>
        <v>1</v>
      </c>
    </row>
    <row r="193" spans="4:19" customFormat="1" ht="55.35" customHeight="1" x14ac:dyDescent="0.25">
      <c r="D193" s="35" t="s">
        <v>50</v>
      </c>
      <c r="E193" s="64" t="s">
        <v>940</v>
      </c>
      <c r="F193" s="65" t="s">
        <v>885</v>
      </c>
      <c r="G193" s="66" t="s">
        <v>941</v>
      </c>
      <c r="H193" s="66" t="s">
        <v>942</v>
      </c>
      <c r="I193" s="68" t="s">
        <v>888</v>
      </c>
      <c r="J193" s="68" t="s">
        <v>888</v>
      </c>
      <c r="K193" s="66" t="s">
        <v>943</v>
      </c>
      <c r="L193" s="20" t="s">
        <v>901</v>
      </c>
      <c r="M193" s="36"/>
      <c r="N193" s="38">
        <v>1</v>
      </c>
      <c r="O193" s="38">
        <v>1</v>
      </c>
      <c r="P193" s="19" t="s">
        <v>812</v>
      </c>
      <c r="Q193" s="37"/>
      <c r="R193" s="25" t="s">
        <v>13</v>
      </c>
      <c r="S193" s="21">
        <f t="shared" si="0"/>
        <v>2</v>
      </c>
    </row>
    <row r="194" spans="4:19" s="21" customFormat="1" ht="55.35" customHeight="1" x14ac:dyDescent="0.25">
      <c r="D194" s="35" t="s">
        <v>50</v>
      </c>
      <c r="E194" s="64" t="s">
        <v>944</v>
      </c>
      <c r="F194" s="65" t="s">
        <v>885</v>
      </c>
      <c r="G194" s="66" t="s">
        <v>945</v>
      </c>
      <c r="H194" s="66" t="s">
        <v>899</v>
      </c>
      <c r="I194" s="68" t="s">
        <v>888</v>
      </c>
      <c r="J194" s="68" t="s">
        <v>888</v>
      </c>
      <c r="K194" s="66" t="s">
        <v>904</v>
      </c>
      <c r="L194" s="20" t="s">
        <v>901</v>
      </c>
      <c r="M194" s="36"/>
      <c r="N194" s="36"/>
      <c r="O194" s="38">
        <v>1</v>
      </c>
      <c r="P194" s="19" t="s">
        <v>812</v>
      </c>
      <c r="Q194" s="37"/>
      <c r="R194" s="25" t="s">
        <v>13</v>
      </c>
      <c r="S194" s="21">
        <f t="shared" si="0"/>
        <v>1</v>
      </c>
    </row>
    <row r="195" spans="4:19" s="21" customFormat="1" ht="55.35" customHeight="1" x14ac:dyDescent="0.25">
      <c r="D195" s="35" t="s">
        <v>50</v>
      </c>
      <c r="E195" s="70" t="s">
        <v>946</v>
      </c>
      <c r="F195" s="65" t="s">
        <v>740</v>
      </c>
      <c r="G195" s="66" t="s">
        <v>947</v>
      </c>
      <c r="H195" s="66" t="s">
        <v>948</v>
      </c>
      <c r="I195" s="68" t="s">
        <v>949</v>
      </c>
      <c r="J195" s="68" t="s">
        <v>949</v>
      </c>
      <c r="K195" s="66" t="s">
        <v>950</v>
      </c>
      <c r="L195" s="20" t="s">
        <v>901</v>
      </c>
      <c r="M195" s="36"/>
      <c r="N195" s="38">
        <v>1</v>
      </c>
      <c r="O195" s="36"/>
      <c r="P195" s="19" t="s">
        <v>813</v>
      </c>
      <c r="Q195" s="37"/>
      <c r="R195" s="25" t="s">
        <v>13</v>
      </c>
      <c r="S195" s="21">
        <f t="shared" si="0"/>
        <v>1</v>
      </c>
    </row>
    <row r="196" spans="4:19" customFormat="1" ht="39.950000000000003" customHeight="1" x14ac:dyDescent="0.25">
      <c r="D196" s="24" t="s">
        <v>681</v>
      </c>
      <c r="E196" s="51" t="s">
        <v>682</v>
      </c>
      <c r="F196" s="52" t="s">
        <v>26</v>
      </c>
      <c r="G196" s="53" t="s">
        <v>683</v>
      </c>
      <c r="H196" s="53" t="s">
        <v>684</v>
      </c>
      <c r="I196" s="55">
        <v>15000</v>
      </c>
      <c r="J196" s="53" t="s">
        <v>685</v>
      </c>
      <c r="K196" s="53" t="s">
        <v>686</v>
      </c>
      <c r="L196" s="23"/>
      <c r="M196" s="41"/>
      <c r="N196" s="34">
        <v>1</v>
      </c>
      <c r="O196" s="41"/>
      <c r="P196" s="23" t="s">
        <v>813</v>
      </c>
      <c r="Q196" s="10"/>
      <c r="R196" s="25" t="s">
        <v>13</v>
      </c>
      <c r="S196" s="21">
        <f t="shared" si="0"/>
        <v>1</v>
      </c>
    </row>
    <row r="197" spans="4:19" customFormat="1" ht="39.950000000000003" customHeight="1" x14ac:dyDescent="0.25">
      <c r="D197" s="12" t="s">
        <v>681</v>
      </c>
      <c r="E197" s="51" t="s">
        <v>687</v>
      </c>
      <c r="F197" s="52" t="s">
        <v>26</v>
      </c>
      <c r="G197" s="53" t="s">
        <v>688</v>
      </c>
      <c r="H197" s="53" t="s">
        <v>689</v>
      </c>
      <c r="I197" s="55">
        <v>10000</v>
      </c>
      <c r="J197" s="53" t="s">
        <v>690</v>
      </c>
      <c r="K197" s="53" t="s">
        <v>691</v>
      </c>
      <c r="L197" s="23"/>
      <c r="M197" s="34">
        <v>1</v>
      </c>
      <c r="N197" s="34">
        <v>1</v>
      </c>
      <c r="O197" s="34">
        <v>1</v>
      </c>
      <c r="P197" s="23" t="s">
        <v>813</v>
      </c>
      <c r="Q197" s="10"/>
      <c r="R197" s="25" t="s">
        <v>13</v>
      </c>
      <c r="S197" s="21">
        <f t="shared" ref="S197:S229" si="1">SUM(M197:O197)</f>
        <v>3</v>
      </c>
    </row>
    <row r="198" spans="4:19" customFormat="1" ht="39.950000000000003" customHeight="1" x14ac:dyDescent="0.25">
      <c r="D198" s="12" t="s">
        <v>681</v>
      </c>
      <c r="E198" s="51" t="s">
        <v>692</v>
      </c>
      <c r="F198" s="52" t="s">
        <v>693</v>
      </c>
      <c r="G198" s="53" t="s">
        <v>694</v>
      </c>
      <c r="H198" s="53" t="s">
        <v>695</v>
      </c>
      <c r="I198" s="55">
        <v>17000</v>
      </c>
      <c r="J198" s="53" t="s">
        <v>696</v>
      </c>
      <c r="K198" s="53" t="s">
        <v>697</v>
      </c>
      <c r="L198" s="23"/>
      <c r="M198" s="10"/>
      <c r="N198" s="34">
        <v>1</v>
      </c>
      <c r="O198" s="23"/>
      <c r="P198" s="23" t="s">
        <v>813</v>
      </c>
      <c r="Q198" s="10"/>
      <c r="R198" s="25" t="s">
        <v>13</v>
      </c>
      <c r="S198" s="21">
        <f t="shared" si="1"/>
        <v>1</v>
      </c>
    </row>
    <row r="199" spans="4:19" customFormat="1" ht="39.950000000000003" customHeight="1" x14ac:dyDescent="0.25">
      <c r="D199" s="24" t="s">
        <v>681</v>
      </c>
      <c r="E199" s="51" t="s">
        <v>698</v>
      </c>
      <c r="F199" s="52" t="s">
        <v>26</v>
      </c>
      <c r="G199" s="53" t="s">
        <v>699</v>
      </c>
      <c r="H199" s="53" t="s">
        <v>700</v>
      </c>
      <c r="I199" s="56" t="s">
        <v>631</v>
      </c>
      <c r="J199" s="53" t="s">
        <v>701</v>
      </c>
      <c r="K199" s="53" t="s">
        <v>702</v>
      </c>
      <c r="L199" s="23"/>
      <c r="M199" s="34">
        <v>1</v>
      </c>
      <c r="N199" s="34">
        <v>1</v>
      </c>
      <c r="O199" s="23"/>
      <c r="P199" s="23" t="s">
        <v>812</v>
      </c>
      <c r="Q199" s="23"/>
      <c r="R199" s="25" t="s">
        <v>13</v>
      </c>
      <c r="S199" s="21">
        <f t="shared" si="1"/>
        <v>2</v>
      </c>
    </row>
    <row r="200" spans="4:19" customFormat="1" ht="39.950000000000003" customHeight="1" x14ac:dyDescent="0.25">
      <c r="D200" s="24" t="s">
        <v>709</v>
      </c>
      <c r="E200" s="51" t="s">
        <v>815</v>
      </c>
      <c r="F200" s="52" t="s">
        <v>734</v>
      </c>
      <c r="G200" s="53" t="s">
        <v>710</v>
      </c>
      <c r="H200" s="53" t="s">
        <v>711</v>
      </c>
      <c r="I200" s="56" t="s">
        <v>631</v>
      </c>
      <c r="J200" s="65"/>
      <c r="K200" s="73" t="s">
        <v>712</v>
      </c>
      <c r="L200" s="23"/>
      <c r="M200" s="23"/>
      <c r="N200" s="34">
        <v>1</v>
      </c>
      <c r="O200" s="34">
        <v>1</v>
      </c>
      <c r="P200" s="23" t="s">
        <v>812</v>
      </c>
      <c r="Q200" s="23"/>
      <c r="R200" s="25" t="s">
        <v>74</v>
      </c>
      <c r="S200" s="21">
        <f t="shared" si="1"/>
        <v>2</v>
      </c>
    </row>
    <row r="201" spans="4:19" s="21" customFormat="1" ht="39.950000000000003" customHeight="1" x14ac:dyDescent="0.25">
      <c r="D201" s="24" t="s">
        <v>709</v>
      </c>
      <c r="E201" s="51" t="s">
        <v>713</v>
      </c>
      <c r="F201" s="52" t="s">
        <v>734</v>
      </c>
      <c r="G201" s="53" t="s">
        <v>714</v>
      </c>
      <c r="H201" s="53" t="s">
        <v>715</v>
      </c>
      <c r="I201" s="56" t="s">
        <v>631</v>
      </c>
      <c r="J201" s="65"/>
      <c r="K201" s="73" t="s">
        <v>712</v>
      </c>
      <c r="L201" s="23"/>
      <c r="M201" s="9"/>
      <c r="N201" s="34">
        <v>1</v>
      </c>
      <c r="O201" s="9"/>
      <c r="P201" s="23" t="s">
        <v>812</v>
      </c>
      <c r="Q201" s="23"/>
      <c r="R201" s="25" t="s">
        <v>74</v>
      </c>
      <c r="S201" s="21">
        <f t="shared" si="1"/>
        <v>1</v>
      </c>
    </row>
    <row r="202" spans="4:19" s="21" customFormat="1" ht="39.950000000000003" customHeight="1" x14ac:dyDescent="0.25">
      <c r="D202" s="24" t="s">
        <v>709</v>
      </c>
      <c r="E202" s="51" t="s">
        <v>716</v>
      </c>
      <c r="F202" s="52" t="s">
        <v>734</v>
      </c>
      <c r="G202" s="53" t="s">
        <v>717</v>
      </c>
      <c r="H202" s="53" t="s">
        <v>718</v>
      </c>
      <c r="I202" s="56" t="s">
        <v>631</v>
      </c>
      <c r="J202" s="73" t="s">
        <v>735</v>
      </c>
      <c r="K202" s="65" t="s">
        <v>719</v>
      </c>
      <c r="L202" s="23"/>
      <c r="M202" s="9"/>
      <c r="N202" s="34">
        <v>1</v>
      </c>
      <c r="O202" s="9"/>
      <c r="P202" s="23" t="s">
        <v>812</v>
      </c>
      <c r="Q202" s="23"/>
      <c r="R202" s="25" t="s">
        <v>74</v>
      </c>
      <c r="S202" s="21">
        <f t="shared" si="1"/>
        <v>1</v>
      </c>
    </row>
    <row r="203" spans="4:19" s="21" customFormat="1" ht="39.950000000000003" customHeight="1" x14ac:dyDescent="0.25">
      <c r="D203" s="24" t="s">
        <v>709</v>
      </c>
      <c r="E203" s="51" t="s">
        <v>720</v>
      </c>
      <c r="F203" s="52" t="s">
        <v>734</v>
      </c>
      <c r="G203" s="53" t="s">
        <v>721</v>
      </c>
      <c r="H203" s="53"/>
      <c r="I203" s="56" t="s">
        <v>631</v>
      </c>
      <c r="J203" s="73" t="s">
        <v>736</v>
      </c>
      <c r="K203" s="65"/>
      <c r="L203" s="23"/>
      <c r="M203" s="9"/>
      <c r="N203" s="34">
        <v>1</v>
      </c>
      <c r="O203" s="9"/>
      <c r="P203" s="23" t="s">
        <v>812</v>
      </c>
      <c r="Q203" s="23"/>
      <c r="R203" s="25" t="s">
        <v>74</v>
      </c>
      <c r="S203" s="21">
        <f t="shared" si="1"/>
        <v>1</v>
      </c>
    </row>
    <row r="204" spans="4:19" s="21" customFormat="1" ht="39.950000000000003" customHeight="1" x14ac:dyDescent="0.25">
      <c r="D204" s="24" t="s">
        <v>709</v>
      </c>
      <c r="E204" s="51" t="s">
        <v>722</v>
      </c>
      <c r="F204" s="52" t="s">
        <v>734</v>
      </c>
      <c r="G204" s="53" t="s">
        <v>723</v>
      </c>
      <c r="H204" s="53"/>
      <c r="I204" s="56" t="s">
        <v>631</v>
      </c>
      <c r="J204" s="65"/>
      <c r="K204" s="73" t="s">
        <v>712</v>
      </c>
      <c r="L204" s="23"/>
      <c r="M204" s="9"/>
      <c r="N204" s="34">
        <v>1</v>
      </c>
      <c r="O204" s="9"/>
      <c r="P204" s="23" t="s">
        <v>812</v>
      </c>
      <c r="Q204" s="23"/>
      <c r="R204" s="25" t="s">
        <v>74</v>
      </c>
      <c r="S204" s="21">
        <f t="shared" si="1"/>
        <v>1</v>
      </c>
    </row>
    <row r="205" spans="4:19" s="21" customFormat="1" ht="39.950000000000003" customHeight="1" x14ac:dyDescent="0.25">
      <c r="D205" s="24" t="s">
        <v>709</v>
      </c>
      <c r="E205" s="51" t="s">
        <v>724</v>
      </c>
      <c r="F205" s="52" t="s">
        <v>734</v>
      </c>
      <c r="G205" s="53" t="s">
        <v>725</v>
      </c>
      <c r="H205" s="53" t="s">
        <v>726</v>
      </c>
      <c r="I205" s="65" t="s">
        <v>727</v>
      </c>
      <c r="J205" s="73" t="s">
        <v>737</v>
      </c>
      <c r="K205" s="73" t="s">
        <v>712</v>
      </c>
      <c r="L205" s="23"/>
      <c r="M205" s="9"/>
      <c r="N205" s="34">
        <v>1</v>
      </c>
      <c r="O205" s="34">
        <v>1</v>
      </c>
      <c r="P205" s="23" t="s">
        <v>812</v>
      </c>
      <c r="Q205" s="23"/>
      <c r="R205" s="25" t="s">
        <v>74</v>
      </c>
      <c r="S205" s="21">
        <f t="shared" si="1"/>
        <v>2</v>
      </c>
    </row>
    <row r="206" spans="4:19" s="21" customFormat="1" ht="39.950000000000003" customHeight="1" x14ac:dyDescent="0.25">
      <c r="D206" s="24" t="s">
        <v>709</v>
      </c>
      <c r="E206" s="51" t="s">
        <v>728</v>
      </c>
      <c r="F206" s="52" t="s">
        <v>734</v>
      </c>
      <c r="G206" s="53" t="s">
        <v>729</v>
      </c>
      <c r="H206" s="53"/>
      <c r="I206" s="55">
        <v>180000</v>
      </c>
      <c r="J206" s="73" t="s">
        <v>736</v>
      </c>
      <c r="K206" s="73" t="s">
        <v>730</v>
      </c>
      <c r="L206" s="23"/>
      <c r="M206" s="23"/>
      <c r="N206" s="23"/>
      <c r="O206" s="34">
        <v>1</v>
      </c>
      <c r="P206" s="23" t="s">
        <v>812</v>
      </c>
      <c r="Q206" s="23"/>
      <c r="R206" s="25" t="s">
        <v>74</v>
      </c>
      <c r="S206" s="21">
        <f t="shared" si="1"/>
        <v>1</v>
      </c>
    </row>
    <row r="207" spans="4:19" s="21" customFormat="1" ht="39.950000000000003" customHeight="1" x14ac:dyDescent="0.25">
      <c r="D207" s="24" t="s">
        <v>709</v>
      </c>
      <c r="E207" s="51" t="s">
        <v>731</v>
      </c>
      <c r="F207" s="52" t="s">
        <v>734</v>
      </c>
      <c r="G207" s="53" t="s">
        <v>732</v>
      </c>
      <c r="H207" s="53"/>
      <c r="I207" s="56" t="s">
        <v>631</v>
      </c>
      <c r="J207" s="73"/>
      <c r="K207" s="73" t="s">
        <v>733</v>
      </c>
      <c r="L207" s="23"/>
      <c r="M207" s="23"/>
      <c r="N207" s="23"/>
      <c r="O207" s="34">
        <v>1</v>
      </c>
      <c r="P207" s="23" t="s">
        <v>812</v>
      </c>
      <c r="Q207" s="23"/>
      <c r="R207" s="25" t="s">
        <v>74</v>
      </c>
      <c r="S207" s="21">
        <f t="shared" si="1"/>
        <v>1</v>
      </c>
    </row>
    <row r="208" spans="4:19" s="21" customFormat="1" ht="39.950000000000003" customHeight="1" x14ac:dyDescent="0.25">
      <c r="D208" s="24" t="s">
        <v>51</v>
      </c>
      <c r="E208" s="51" t="s">
        <v>37</v>
      </c>
      <c r="F208" s="52" t="s">
        <v>38</v>
      </c>
      <c r="G208" s="53" t="s">
        <v>42</v>
      </c>
      <c r="H208" s="53" t="s">
        <v>67</v>
      </c>
      <c r="I208" s="55">
        <v>4300000</v>
      </c>
      <c r="J208" s="53" t="s">
        <v>41</v>
      </c>
      <c r="K208" s="53" t="s">
        <v>39</v>
      </c>
      <c r="L208" s="22" t="s">
        <v>40</v>
      </c>
      <c r="M208" s="34">
        <v>1</v>
      </c>
      <c r="N208" s="23"/>
      <c r="O208" s="23"/>
      <c r="P208" s="23" t="s">
        <v>813</v>
      </c>
      <c r="Q208" s="23"/>
      <c r="R208" s="25" t="s">
        <v>13</v>
      </c>
      <c r="S208" s="21">
        <f t="shared" si="1"/>
        <v>1</v>
      </c>
    </row>
    <row r="209" spans="4:19" s="21" customFormat="1" ht="39.950000000000003" customHeight="1" x14ac:dyDescent="0.25">
      <c r="D209" s="24" t="s">
        <v>51</v>
      </c>
      <c r="E209" s="51" t="s">
        <v>676</v>
      </c>
      <c r="F209" s="52" t="s">
        <v>38</v>
      </c>
      <c r="G209" s="53" t="s">
        <v>677</v>
      </c>
      <c r="H209" s="53" t="s">
        <v>678</v>
      </c>
      <c r="I209" s="55">
        <v>50000</v>
      </c>
      <c r="J209" s="53" t="s">
        <v>679</v>
      </c>
      <c r="K209" s="53" t="s">
        <v>680</v>
      </c>
      <c r="L209" s="22"/>
      <c r="M209" s="23"/>
      <c r="N209" s="34">
        <v>1</v>
      </c>
      <c r="O209" s="23"/>
      <c r="P209" s="23" t="s">
        <v>813</v>
      </c>
      <c r="Q209" s="23"/>
      <c r="R209" s="25" t="s">
        <v>13</v>
      </c>
      <c r="S209" s="21">
        <f t="shared" si="1"/>
        <v>1</v>
      </c>
    </row>
    <row r="210" spans="4:19" s="21" customFormat="1" ht="39.950000000000003" customHeight="1" x14ac:dyDescent="0.25">
      <c r="D210" s="24" t="s">
        <v>51</v>
      </c>
      <c r="E210" s="51" t="s">
        <v>779</v>
      </c>
      <c r="F210" s="52" t="s">
        <v>38</v>
      </c>
      <c r="G210" s="53" t="s">
        <v>677</v>
      </c>
      <c r="H210" s="53" t="s">
        <v>678</v>
      </c>
      <c r="I210" s="55">
        <v>50000</v>
      </c>
      <c r="J210" s="53" t="s">
        <v>679</v>
      </c>
      <c r="K210" s="53" t="s">
        <v>680</v>
      </c>
      <c r="L210" s="22"/>
      <c r="M210" s="23"/>
      <c r="N210" s="34">
        <v>1</v>
      </c>
      <c r="O210" s="23"/>
      <c r="P210" s="23" t="s">
        <v>813</v>
      </c>
      <c r="Q210" s="23"/>
      <c r="R210" s="25" t="s">
        <v>13</v>
      </c>
      <c r="S210" s="21">
        <f t="shared" si="1"/>
        <v>1</v>
      </c>
    </row>
    <row r="211" spans="4:19" s="21" customFormat="1" ht="39.950000000000003" customHeight="1" x14ac:dyDescent="0.25">
      <c r="D211" s="24" t="s">
        <v>51</v>
      </c>
      <c r="E211" s="51" t="s">
        <v>780</v>
      </c>
      <c r="F211" s="52" t="s">
        <v>38</v>
      </c>
      <c r="G211" s="53" t="s">
        <v>677</v>
      </c>
      <c r="H211" s="53" t="s">
        <v>678</v>
      </c>
      <c r="I211" s="55">
        <v>50000</v>
      </c>
      <c r="J211" s="53" t="s">
        <v>679</v>
      </c>
      <c r="K211" s="53" t="s">
        <v>680</v>
      </c>
      <c r="L211" s="22"/>
      <c r="M211" s="23"/>
      <c r="N211" s="34">
        <v>1</v>
      </c>
      <c r="O211" s="23"/>
      <c r="P211" s="23" t="s">
        <v>813</v>
      </c>
      <c r="Q211" s="23"/>
      <c r="R211" s="25" t="s">
        <v>13</v>
      </c>
      <c r="S211" s="21">
        <f t="shared" si="1"/>
        <v>1</v>
      </c>
    </row>
    <row r="212" spans="4:19" s="21" customFormat="1" ht="39.950000000000003" customHeight="1" x14ac:dyDescent="0.25">
      <c r="D212" s="24" t="s">
        <v>302</v>
      </c>
      <c r="E212" s="51" t="s">
        <v>836</v>
      </c>
      <c r="F212" s="52" t="s">
        <v>837</v>
      </c>
      <c r="G212" s="53" t="s">
        <v>838</v>
      </c>
      <c r="H212" s="53" t="s">
        <v>839</v>
      </c>
      <c r="I212" s="55">
        <v>800000</v>
      </c>
      <c r="J212" s="53" t="s">
        <v>840</v>
      </c>
      <c r="K212" s="53" t="s">
        <v>841</v>
      </c>
      <c r="L212" s="22"/>
      <c r="M212" s="23"/>
      <c r="N212" s="34">
        <v>1</v>
      </c>
      <c r="O212" s="34">
        <v>1</v>
      </c>
      <c r="P212" s="23" t="s">
        <v>812</v>
      </c>
      <c r="Q212" s="23"/>
      <c r="R212" s="25" t="s">
        <v>13</v>
      </c>
      <c r="S212" s="21">
        <f t="shared" si="1"/>
        <v>2</v>
      </c>
    </row>
    <row r="213" spans="4:19" s="21" customFormat="1" ht="39.950000000000003" customHeight="1" x14ac:dyDescent="0.25">
      <c r="D213" s="24" t="s">
        <v>302</v>
      </c>
      <c r="E213" s="51" t="s">
        <v>842</v>
      </c>
      <c r="F213" s="52" t="s">
        <v>837</v>
      </c>
      <c r="G213" s="53" t="s">
        <v>843</v>
      </c>
      <c r="H213" s="53" t="s">
        <v>863</v>
      </c>
      <c r="I213" s="55">
        <v>1000000</v>
      </c>
      <c r="J213" s="53"/>
      <c r="K213" s="53" t="s">
        <v>844</v>
      </c>
      <c r="L213" s="22"/>
      <c r="M213" s="23"/>
      <c r="N213" s="34">
        <v>1</v>
      </c>
      <c r="O213" s="34">
        <v>1</v>
      </c>
      <c r="P213" s="23" t="s">
        <v>812</v>
      </c>
      <c r="Q213" s="23"/>
      <c r="R213" s="25" t="s">
        <v>13</v>
      </c>
      <c r="S213" s="21">
        <f t="shared" si="1"/>
        <v>2</v>
      </c>
    </row>
    <row r="214" spans="4:19" s="21" customFormat="1" ht="39.950000000000003" customHeight="1" x14ac:dyDescent="0.25">
      <c r="D214" s="24" t="s">
        <v>302</v>
      </c>
      <c r="E214" s="51" t="s">
        <v>845</v>
      </c>
      <c r="F214" s="52" t="s">
        <v>837</v>
      </c>
      <c r="G214" s="53" t="s">
        <v>846</v>
      </c>
      <c r="H214" s="53" t="s">
        <v>863</v>
      </c>
      <c r="I214" s="55">
        <v>1164891</v>
      </c>
      <c r="J214" s="53" t="s">
        <v>850</v>
      </c>
      <c r="K214" s="53" t="s">
        <v>847</v>
      </c>
      <c r="L214" s="22"/>
      <c r="M214" s="23"/>
      <c r="N214" s="34">
        <v>1</v>
      </c>
      <c r="O214" s="34">
        <v>1</v>
      </c>
      <c r="P214" s="23" t="s">
        <v>813</v>
      </c>
      <c r="Q214" s="23"/>
      <c r="R214" s="25" t="s">
        <v>13</v>
      </c>
      <c r="S214" s="21">
        <f t="shared" si="1"/>
        <v>2</v>
      </c>
    </row>
    <row r="215" spans="4:19" s="21" customFormat="1" ht="39.950000000000003" customHeight="1" x14ac:dyDescent="0.25">
      <c r="D215" s="24" t="s">
        <v>302</v>
      </c>
      <c r="E215" s="51" t="s">
        <v>848</v>
      </c>
      <c r="F215" s="52" t="s">
        <v>837</v>
      </c>
      <c r="G215" s="53" t="s">
        <v>849</v>
      </c>
      <c r="H215" s="53" t="s">
        <v>863</v>
      </c>
      <c r="I215" s="55">
        <v>177000</v>
      </c>
      <c r="J215" s="53" t="s">
        <v>851</v>
      </c>
      <c r="K215" s="53" t="s">
        <v>852</v>
      </c>
      <c r="L215" s="22"/>
      <c r="M215" s="23"/>
      <c r="N215" s="23"/>
      <c r="O215" s="34">
        <v>1</v>
      </c>
      <c r="P215" s="23" t="s">
        <v>813</v>
      </c>
      <c r="Q215" s="23"/>
      <c r="R215" s="25" t="s">
        <v>13</v>
      </c>
      <c r="S215" s="21">
        <f t="shared" si="1"/>
        <v>1</v>
      </c>
    </row>
    <row r="216" spans="4:19" s="21" customFormat="1" ht="39.950000000000003" customHeight="1" x14ac:dyDescent="0.25">
      <c r="D216" s="24" t="s">
        <v>302</v>
      </c>
      <c r="E216" s="51" t="s">
        <v>854</v>
      </c>
      <c r="F216" s="52" t="s">
        <v>837</v>
      </c>
      <c r="G216" s="53" t="s">
        <v>853</v>
      </c>
      <c r="H216" s="53" t="s">
        <v>839</v>
      </c>
      <c r="I216" s="55">
        <v>370000</v>
      </c>
      <c r="J216" s="53" t="s">
        <v>855</v>
      </c>
      <c r="K216" s="53" t="s">
        <v>856</v>
      </c>
      <c r="L216" s="22"/>
      <c r="M216" s="23"/>
      <c r="N216" s="34">
        <v>1</v>
      </c>
      <c r="O216" s="34">
        <v>1</v>
      </c>
      <c r="P216" s="23" t="s">
        <v>813</v>
      </c>
      <c r="Q216" s="23"/>
      <c r="R216" s="25" t="s">
        <v>13</v>
      </c>
      <c r="S216" s="21">
        <f t="shared" si="1"/>
        <v>2</v>
      </c>
    </row>
    <row r="217" spans="4:19" s="21" customFormat="1" ht="39.950000000000003" customHeight="1" x14ac:dyDescent="0.25">
      <c r="D217" s="24" t="s">
        <v>302</v>
      </c>
      <c r="E217" s="51" t="s">
        <v>857</v>
      </c>
      <c r="F217" s="52" t="s">
        <v>837</v>
      </c>
      <c r="G217" s="53" t="s">
        <v>858</v>
      </c>
      <c r="H217" s="53" t="s">
        <v>864</v>
      </c>
      <c r="I217" s="55">
        <v>616000</v>
      </c>
      <c r="J217" s="53" t="s">
        <v>859</v>
      </c>
      <c r="K217" s="53" t="s">
        <v>860</v>
      </c>
      <c r="L217" s="22"/>
      <c r="M217" s="23"/>
      <c r="N217" s="23"/>
      <c r="O217" s="34">
        <v>1</v>
      </c>
      <c r="P217" s="23" t="s">
        <v>813</v>
      </c>
      <c r="Q217" s="23"/>
      <c r="R217" s="25" t="s">
        <v>13</v>
      </c>
      <c r="S217" s="21">
        <f t="shared" si="1"/>
        <v>1</v>
      </c>
    </row>
    <row r="218" spans="4:19" s="21" customFormat="1" ht="39.950000000000003" customHeight="1" x14ac:dyDescent="0.25">
      <c r="D218" s="24" t="s">
        <v>302</v>
      </c>
      <c r="E218" s="51" t="s">
        <v>861</v>
      </c>
      <c r="F218" s="52" t="s">
        <v>837</v>
      </c>
      <c r="G218" s="53" t="s">
        <v>862</v>
      </c>
      <c r="H218" s="53" t="s">
        <v>863</v>
      </c>
      <c r="I218" s="55">
        <v>914873.3</v>
      </c>
      <c r="J218" s="53" t="s">
        <v>866</v>
      </c>
      <c r="K218" s="53" t="s">
        <v>865</v>
      </c>
      <c r="L218" s="22"/>
      <c r="M218" s="23"/>
      <c r="N218" s="23"/>
      <c r="O218" s="34">
        <v>1</v>
      </c>
      <c r="P218" s="23" t="s">
        <v>813</v>
      </c>
      <c r="Q218" s="23"/>
      <c r="R218" s="25" t="s">
        <v>13</v>
      </c>
      <c r="S218" s="21">
        <f t="shared" si="1"/>
        <v>1</v>
      </c>
    </row>
    <row r="219" spans="4:19" s="21" customFormat="1" ht="39.950000000000003" customHeight="1" x14ac:dyDescent="0.25">
      <c r="D219" s="24" t="s">
        <v>302</v>
      </c>
      <c r="E219" s="51" t="s">
        <v>867</v>
      </c>
      <c r="F219" s="52" t="s">
        <v>837</v>
      </c>
      <c r="G219" s="53" t="s">
        <v>868</v>
      </c>
      <c r="H219" s="53" t="s">
        <v>869</v>
      </c>
      <c r="I219" s="55">
        <v>95459</v>
      </c>
      <c r="J219" s="53" t="s">
        <v>870</v>
      </c>
      <c r="K219" s="53" t="s">
        <v>871</v>
      </c>
      <c r="L219" s="22"/>
      <c r="M219" s="23"/>
      <c r="N219" s="23"/>
      <c r="O219" s="34">
        <v>1</v>
      </c>
      <c r="P219" s="23" t="s">
        <v>813</v>
      </c>
      <c r="Q219" s="23"/>
      <c r="R219" s="25" t="s">
        <v>13</v>
      </c>
      <c r="S219" s="21">
        <f t="shared" si="1"/>
        <v>1</v>
      </c>
    </row>
    <row r="220" spans="4:19" s="21" customFormat="1" ht="39.950000000000003" customHeight="1" x14ac:dyDescent="0.25">
      <c r="D220" s="24" t="s">
        <v>302</v>
      </c>
      <c r="E220" s="51" t="s">
        <v>872</v>
      </c>
      <c r="F220" s="52" t="s">
        <v>837</v>
      </c>
      <c r="G220" s="53" t="s">
        <v>873</v>
      </c>
      <c r="H220" s="53" t="s">
        <v>839</v>
      </c>
      <c r="I220" s="55">
        <v>370000</v>
      </c>
      <c r="J220" s="53" t="s">
        <v>874</v>
      </c>
      <c r="K220" s="53" t="s">
        <v>841</v>
      </c>
      <c r="L220" s="22"/>
      <c r="M220" s="23"/>
      <c r="N220" s="23"/>
      <c r="O220" s="34">
        <v>1</v>
      </c>
      <c r="P220" s="23" t="s">
        <v>813</v>
      </c>
      <c r="Q220" s="23"/>
      <c r="R220" s="25" t="s">
        <v>13</v>
      </c>
      <c r="S220" s="21">
        <f t="shared" si="1"/>
        <v>1</v>
      </c>
    </row>
    <row r="221" spans="4:19" s="21" customFormat="1" ht="39.950000000000003" customHeight="1" x14ac:dyDescent="0.25">
      <c r="D221" s="24" t="s">
        <v>302</v>
      </c>
      <c r="E221" s="51" t="s">
        <v>875</v>
      </c>
      <c r="F221" s="52" t="s">
        <v>837</v>
      </c>
      <c r="G221" s="53" t="s">
        <v>876</v>
      </c>
      <c r="H221" s="53" t="s">
        <v>863</v>
      </c>
      <c r="I221" s="55"/>
      <c r="J221" s="53"/>
      <c r="K221" s="53" t="s">
        <v>841</v>
      </c>
      <c r="L221" s="22"/>
      <c r="M221" s="23"/>
      <c r="N221" s="23"/>
      <c r="O221" s="34">
        <v>1</v>
      </c>
      <c r="P221" s="23" t="s">
        <v>812</v>
      </c>
      <c r="Q221" s="23"/>
      <c r="R221" s="25" t="s">
        <v>13</v>
      </c>
      <c r="S221" s="21">
        <f t="shared" si="1"/>
        <v>1</v>
      </c>
    </row>
    <row r="222" spans="4:19" s="21" customFormat="1" ht="39.950000000000003" customHeight="1" x14ac:dyDescent="0.25">
      <c r="D222" s="24" t="s">
        <v>302</v>
      </c>
      <c r="E222" s="51" t="s">
        <v>877</v>
      </c>
      <c r="F222" s="52" t="s">
        <v>837</v>
      </c>
      <c r="G222" s="53" t="s">
        <v>878</v>
      </c>
      <c r="H222" s="53" t="s">
        <v>869</v>
      </c>
      <c r="I222" s="55">
        <v>40000</v>
      </c>
      <c r="J222" s="53" t="s">
        <v>879</v>
      </c>
      <c r="K222" s="53" t="s">
        <v>880</v>
      </c>
      <c r="L222" s="22"/>
      <c r="M222" s="23"/>
      <c r="N222" s="34">
        <v>1</v>
      </c>
      <c r="O222" s="34">
        <v>1</v>
      </c>
      <c r="P222" s="23" t="s">
        <v>813</v>
      </c>
      <c r="Q222" s="23"/>
      <c r="R222" s="25" t="s">
        <v>13</v>
      </c>
      <c r="S222" s="21">
        <f t="shared" si="1"/>
        <v>2</v>
      </c>
    </row>
    <row r="223" spans="4:19" s="21" customFormat="1" ht="39.950000000000003" customHeight="1" x14ac:dyDescent="0.25">
      <c r="D223" s="24" t="s">
        <v>302</v>
      </c>
      <c r="E223" s="51" t="s">
        <v>881</v>
      </c>
      <c r="F223" s="52" t="s">
        <v>837</v>
      </c>
      <c r="G223" s="53" t="s">
        <v>843</v>
      </c>
      <c r="H223" s="53" t="s">
        <v>839</v>
      </c>
      <c r="I223" s="55">
        <v>96168.61</v>
      </c>
      <c r="J223" s="53" t="s">
        <v>882</v>
      </c>
      <c r="K223" s="53" t="s">
        <v>883</v>
      </c>
      <c r="L223" s="22"/>
      <c r="M223" s="23"/>
      <c r="N223" s="34">
        <v>1</v>
      </c>
      <c r="O223" s="34">
        <v>1</v>
      </c>
      <c r="P223" s="23" t="s">
        <v>813</v>
      </c>
      <c r="Q223" s="23"/>
      <c r="R223" s="25" t="s">
        <v>13</v>
      </c>
      <c r="S223" s="21">
        <f t="shared" si="1"/>
        <v>2</v>
      </c>
    </row>
    <row r="224" spans="4:19" s="21" customFormat="1" ht="39.950000000000003" customHeight="1" x14ac:dyDescent="0.25">
      <c r="D224" s="24" t="s">
        <v>738</v>
      </c>
      <c r="E224" s="51" t="s">
        <v>739</v>
      </c>
      <c r="F224" s="52" t="s">
        <v>740</v>
      </c>
      <c r="G224" s="52" t="s">
        <v>741</v>
      </c>
      <c r="H224" s="53" t="s">
        <v>742</v>
      </c>
      <c r="I224" s="55" t="s">
        <v>743</v>
      </c>
      <c r="J224" s="52" t="s">
        <v>744</v>
      </c>
      <c r="K224" s="53" t="s">
        <v>745</v>
      </c>
      <c r="L224" s="23" t="s">
        <v>746</v>
      </c>
      <c r="M224" s="23"/>
      <c r="N224" s="34">
        <v>1</v>
      </c>
      <c r="O224" s="23"/>
      <c r="P224" s="23" t="s">
        <v>812</v>
      </c>
      <c r="Q224" s="23"/>
      <c r="R224" s="25" t="s">
        <v>74</v>
      </c>
      <c r="S224" s="21">
        <f t="shared" si="1"/>
        <v>1</v>
      </c>
    </row>
    <row r="225" spans="1:16382" s="21" customFormat="1" ht="39.950000000000003" customHeight="1" x14ac:dyDescent="0.25">
      <c r="D225" s="24" t="s">
        <v>738</v>
      </c>
      <c r="E225" s="51" t="s">
        <v>760</v>
      </c>
      <c r="F225" s="52" t="s">
        <v>747</v>
      </c>
      <c r="G225" s="53" t="s">
        <v>748</v>
      </c>
      <c r="H225" s="53" t="s">
        <v>749</v>
      </c>
      <c r="I225" s="55" t="s">
        <v>750</v>
      </c>
      <c r="J225" s="55" t="s">
        <v>751</v>
      </c>
      <c r="K225" s="55" t="s">
        <v>752</v>
      </c>
      <c r="L225" s="23" t="s">
        <v>753</v>
      </c>
      <c r="M225" s="23"/>
      <c r="N225" s="34">
        <v>1</v>
      </c>
      <c r="O225" s="23"/>
      <c r="P225" s="23" t="s">
        <v>812</v>
      </c>
      <c r="Q225" s="23"/>
      <c r="R225" s="25" t="s">
        <v>74</v>
      </c>
      <c r="S225" s="21">
        <f t="shared" si="1"/>
        <v>1</v>
      </c>
    </row>
    <row r="226" spans="1:16382" s="21" customFormat="1" ht="39.950000000000003" customHeight="1" x14ac:dyDescent="0.25">
      <c r="D226" s="24" t="s">
        <v>738</v>
      </c>
      <c r="E226" s="51" t="s">
        <v>761</v>
      </c>
      <c r="F226" s="52" t="s">
        <v>747</v>
      </c>
      <c r="G226" s="53" t="s">
        <v>754</v>
      </c>
      <c r="H226" s="52" t="s">
        <v>755</v>
      </c>
      <c r="I226" s="55" t="s">
        <v>756</v>
      </c>
      <c r="J226" s="55" t="s">
        <v>757</v>
      </c>
      <c r="K226" s="55" t="s">
        <v>758</v>
      </c>
      <c r="L226" s="22" t="s">
        <v>759</v>
      </c>
      <c r="M226" s="44"/>
      <c r="N226" s="34">
        <v>1</v>
      </c>
      <c r="O226" s="44"/>
      <c r="P226" s="23" t="s">
        <v>812</v>
      </c>
      <c r="Q226" s="23"/>
      <c r="R226" s="25" t="s">
        <v>74</v>
      </c>
      <c r="S226" s="21">
        <f t="shared" si="1"/>
        <v>1</v>
      </c>
    </row>
    <row r="227" spans="1:16382" s="21" customFormat="1" ht="39.950000000000003" customHeight="1" x14ac:dyDescent="0.25">
      <c r="D227" s="24" t="s">
        <v>778</v>
      </c>
      <c r="E227" s="51" t="s">
        <v>762</v>
      </c>
      <c r="F227" s="52" t="s">
        <v>26</v>
      </c>
      <c r="G227" s="53" t="s">
        <v>763</v>
      </c>
      <c r="H227" s="52" t="s">
        <v>764</v>
      </c>
      <c r="I227" s="55" t="s">
        <v>775</v>
      </c>
      <c r="J227" s="55" t="s">
        <v>776</v>
      </c>
      <c r="K227" s="55" t="s">
        <v>765</v>
      </c>
      <c r="L227" s="22"/>
      <c r="M227" s="23"/>
      <c r="N227" s="34">
        <v>1</v>
      </c>
      <c r="O227" s="34">
        <v>1</v>
      </c>
      <c r="P227" s="23" t="s">
        <v>812</v>
      </c>
      <c r="Q227" s="23"/>
      <c r="R227" s="25" t="s">
        <v>74</v>
      </c>
      <c r="S227" s="21">
        <f t="shared" si="1"/>
        <v>2</v>
      </c>
    </row>
    <row r="228" spans="1:16382" ht="39.950000000000003" customHeight="1" x14ac:dyDescent="0.25">
      <c r="A228" s="21"/>
      <c r="B228" s="21"/>
      <c r="C228" s="21"/>
      <c r="D228" s="24" t="s">
        <v>778</v>
      </c>
      <c r="E228" s="51" t="s">
        <v>766</v>
      </c>
      <c r="F228" s="52" t="s">
        <v>261</v>
      </c>
      <c r="G228" s="53" t="s">
        <v>816</v>
      </c>
      <c r="H228" s="52" t="s">
        <v>767</v>
      </c>
      <c r="I228" s="55" t="s">
        <v>768</v>
      </c>
      <c r="J228" s="55" t="s">
        <v>777</v>
      </c>
      <c r="K228" s="55" t="s">
        <v>769</v>
      </c>
      <c r="L228" s="22"/>
      <c r="M228" s="34">
        <v>1</v>
      </c>
      <c r="N228" s="9"/>
      <c r="O228" s="34">
        <v>1</v>
      </c>
      <c r="P228" s="23" t="s">
        <v>812</v>
      </c>
      <c r="Q228" s="23"/>
      <c r="R228" s="25" t="s">
        <v>74</v>
      </c>
      <c r="S228" s="21">
        <f t="shared" si="1"/>
        <v>2</v>
      </c>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c r="YB228" s="21"/>
      <c r="YC228" s="21"/>
      <c r="YD228" s="21"/>
      <c r="YE228" s="21"/>
      <c r="YF228" s="21"/>
      <c r="YG228" s="21"/>
      <c r="YH228" s="21"/>
      <c r="YI228" s="21"/>
      <c r="YJ228" s="21"/>
      <c r="YK228" s="21"/>
      <c r="YL228" s="21"/>
      <c r="YM228" s="21"/>
      <c r="YN228" s="21"/>
      <c r="YO228" s="21"/>
      <c r="YP228" s="21"/>
      <c r="YQ228" s="21"/>
      <c r="YR228" s="21"/>
      <c r="YS228" s="21"/>
      <c r="YT228" s="21"/>
      <c r="YU228" s="21"/>
      <c r="YV228" s="21"/>
      <c r="YW228" s="21"/>
      <c r="YX228" s="21"/>
      <c r="YY228" s="21"/>
      <c r="YZ228" s="21"/>
      <c r="ZA228" s="21"/>
      <c r="ZB228" s="21"/>
      <c r="ZC228" s="21"/>
      <c r="ZD228" s="21"/>
      <c r="ZE228" s="21"/>
      <c r="ZF228" s="21"/>
      <c r="ZG228" s="21"/>
      <c r="ZH228" s="21"/>
      <c r="ZI228" s="21"/>
      <c r="ZJ228" s="21"/>
      <c r="ZK228" s="21"/>
      <c r="ZL228" s="21"/>
      <c r="ZM228" s="21"/>
      <c r="ZN228" s="21"/>
      <c r="ZO228" s="21"/>
      <c r="ZP228" s="21"/>
      <c r="ZQ228" s="21"/>
      <c r="ZR228" s="21"/>
      <c r="ZS228" s="21"/>
      <c r="ZT228" s="21"/>
      <c r="ZU228" s="21"/>
      <c r="ZV228" s="21"/>
      <c r="ZW228" s="21"/>
      <c r="ZX228" s="21"/>
      <c r="ZY228" s="21"/>
      <c r="ZZ228" s="21"/>
      <c r="AAA228" s="21"/>
      <c r="AAB228" s="21"/>
      <c r="AAC228" s="21"/>
      <c r="AAD228" s="21"/>
      <c r="AAE228" s="21"/>
      <c r="AAF228" s="21"/>
      <c r="AAG228" s="21"/>
      <c r="AAH228" s="21"/>
      <c r="AAI228" s="21"/>
      <c r="AAJ228" s="21"/>
      <c r="AAK228" s="21"/>
      <c r="AAL228" s="21"/>
      <c r="AAM228" s="21"/>
      <c r="AAN228" s="21"/>
      <c r="AAO228" s="21"/>
      <c r="AAP228" s="21"/>
      <c r="AAQ228" s="21"/>
      <c r="AAR228" s="21"/>
      <c r="AAS228" s="21"/>
      <c r="AAT228" s="21"/>
      <c r="AAU228" s="21"/>
      <c r="AAV228" s="21"/>
      <c r="AAW228" s="21"/>
      <c r="AAX228" s="21"/>
      <c r="AAY228" s="21"/>
      <c r="AAZ228" s="21"/>
      <c r="ABA228" s="21"/>
      <c r="ABB228" s="21"/>
      <c r="ABC228" s="21"/>
      <c r="ABD228" s="21"/>
      <c r="ABE228" s="21"/>
      <c r="ABF228" s="21"/>
      <c r="ABG228" s="21"/>
      <c r="ABH228" s="21"/>
      <c r="ABI228" s="21"/>
      <c r="ABJ228" s="21"/>
      <c r="ABK228" s="21"/>
      <c r="ABL228" s="21"/>
      <c r="ABM228" s="21"/>
      <c r="ABN228" s="21"/>
      <c r="ABO228" s="21"/>
      <c r="ABP228" s="21"/>
      <c r="ABQ228" s="21"/>
      <c r="ABR228" s="21"/>
      <c r="ABS228" s="21"/>
      <c r="ABT228" s="21"/>
      <c r="ABU228" s="21"/>
      <c r="ABV228" s="21"/>
      <c r="ABW228" s="21"/>
      <c r="ABX228" s="21"/>
      <c r="ABY228" s="21"/>
      <c r="ABZ228" s="21"/>
      <c r="ACA228" s="21"/>
      <c r="ACB228" s="21"/>
      <c r="ACC228" s="21"/>
      <c r="ACD228" s="21"/>
      <c r="ACE228" s="21"/>
      <c r="ACF228" s="21"/>
      <c r="ACG228" s="21"/>
      <c r="ACH228" s="21"/>
      <c r="ACI228" s="21"/>
      <c r="ACJ228" s="21"/>
      <c r="ACK228" s="21"/>
      <c r="ACL228" s="21"/>
      <c r="ACM228" s="21"/>
      <c r="ACN228" s="21"/>
      <c r="ACO228" s="21"/>
      <c r="ACP228" s="21"/>
      <c r="ACQ228" s="21"/>
      <c r="ACR228" s="21"/>
      <c r="ACS228" s="21"/>
      <c r="ACT228" s="21"/>
      <c r="ACU228" s="21"/>
      <c r="ACV228" s="21"/>
      <c r="ACW228" s="21"/>
      <c r="ACX228" s="21"/>
      <c r="ACY228" s="21"/>
      <c r="ACZ228" s="21"/>
      <c r="ADA228" s="21"/>
      <c r="ADB228" s="21"/>
      <c r="ADC228" s="21"/>
      <c r="ADD228" s="21"/>
      <c r="ADE228" s="21"/>
      <c r="ADF228" s="21"/>
      <c r="ADG228" s="21"/>
      <c r="ADH228" s="21"/>
      <c r="ADI228" s="21"/>
      <c r="ADJ228" s="21"/>
      <c r="ADK228" s="21"/>
      <c r="ADL228" s="21"/>
      <c r="ADM228" s="21"/>
      <c r="ADN228" s="21"/>
      <c r="ADO228" s="21"/>
      <c r="ADP228" s="21"/>
      <c r="ADQ228" s="21"/>
      <c r="ADR228" s="21"/>
      <c r="ADS228" s="21"/>
      <c r="ADT228" s="21"/>
      <c r="ADU228" s="21"/>
      <c r="ADV228" s="21"/>
      <c r="ADW228" s="21"/>
      <c r="ADX228" s="21"/>
      <c r="ADY228" s="21"/>
      <c r="ADZ228" s="21"/>
      <c r="AEA228" s="21"/>
      <c r="AEB228" s="21"/>
      <c r="AEC228" s="21"/>
      <c r="AED228" s="21"/>
      <c r="AEE228" s="21"/>
      <c r="AEF228" s="21"/>
      <c r="AEG228" s="21"/>
      <c r="AEH228" s="21"/>
      <c r="AEI228" s="21"/>
      <c r="AEJ228" s="21"/>
      <c r="AEK228" s="21"/>
      <c r="AEL228" s="21"/>
      <c r="AEM228" s="21"/>
      <c r="AEN228" s="21"/>
      <c r="AEO228" s="21"/>
      <c r="AEP228" s="21"/>
      <c r="AEQ228" s="21"/>
      <c r="AER228" s="21"/>
      <c r="AES228" s="21"/>
      <c r="AET228" s="21"/>
      <c r="AEU228" s="21"/>
      <c r="AEV228" s="21"/>
      <c r="AEW228" s="21"/>
      <c r="AEX228" s="21"/>
      <c r="AEY228" s="21"/>
      <c r="AEZ228" s="21"/>
      <c r="AFA228" s="21"/>
      <c r="AFB228" s="21"/>
      <c r="AFC228" s="21"/>
      <c r="AFD228" s="21"/>
      <c r="AFE228" s="21"/>
      <c r="AFF228" s="21"/>
      <c r="AFG228" s="21"/>
      <c r="AFH228" s="21"/>
      <c r="AFI228" s="21"/>
      <c r="AFJ228" s="21"/>
      <c r="AFK228" s="21"/>
      <c r="AFL228" s="21"/>
      <c r="AFM228" s="21"/>
      <c r="AFN228" s="21"/>
      <c r="AFO228" s="21"/>
      <c r="AFP228" s="21"/>
      <c r="AFQ228" s="21"/>
      <c r="AFR228" s="21"/>
      <c r="AFS228" s="21"/>
      <c r="AFT228" s="21"/>
      <c r="AFU228" s="21"/>
      <c r="AFV228" s="21"/>
      <c r="AFW228" s="21"/>
      <c r="AFX228" s="21"/>
      <c r="AFY228" s="21"/>
      <c r="AFZ228" s="21"/>
      <c r="AGA228" s="21"/>
      <c r="AGB228" s="21"/>
      <c r="AGC228" s="21"/>
      <c r="AGD228" s="21"/>
      <c r="AGE228" s="21"/>
      <c r="AGF228" s="21"/>
      <c r="AGG228" s="21"/>
      <c r="AGH228" s="21"/>
      <c r="AGI228" s="21"/>
      <c r="AGJ228" s="21"/>
      <c r="AGK228" s="21"/>
      <c r="AGL228" s="21"/>
      <c r="AGM228" s="21"/>
      <c r="AGN228" s="21"/>
      <c r="AGO228" s="21"/>
      <c r="AGP228" s="21"/>
      <c r="AGQ228" s="21"/>
      <c r="AGR228" s="21"/>
      <c r="AGS228" s="21"/>
      <c r="AGT228" s="21"/>
      <c r="AGU228" s="21"/>
      <c r="AGV228" s="21"/>
      <c r="AGW228" s="21"/>
      <c r="AGX228" s="21"/>
      <c r="AGY228" s="21"/>
      <c r="AGZ228" s="21"/>
      <c r="AHA228" s="21"/>
      <c r="AHB228" s="21"/>
      <c r="AHC228" s="21"/>
      <c r="AHD228" s="21"/>
      <c r="AHE228" s="21"/>
      <c r="AHF228" s="21"/>
      <c r="AHG228" s="21"/>
      <c r="AHH228" s="21"/>
      <c r="AHI228" s="21"/>
      <c r="AHJ228" s="21"/>
      <c r="AHK228" s="21"/>
      <c r="AHL228" s="21"/>
      <c r="AHM228" s="21"/>
      <c r="AHN228" s="21"/>
      <c r="AHO228" s="21"/>
      <c r="AHP228" s="21"/>
      <c r="AHQ228" s="21"/>
      <c r="AHR228" s="21"/>
      <c r="AHS228" s="21"/>
      <c r="AHT228" s="21"/>
      <c r="AHU228" s="21"/>
      <c r="AHV228" s="21"/>
      <c r="AHW228" s="21"/>
      <c r="AHX228" s="21"/>
      <c r="AHY228" s="21"/>
      <c r="AHZ228" s="21"/>
      <c r="AIA228" s="21"/>
      <c r="AIB228" s="21"/>
      <c r="AIC228" s="21"/>
      <c r="AID228" s="21"/>
      <c r="AIE228" s="21"/>
      <c r="AIF228" s="21"/>
      <c r="AIG228" s="21"/>
      <c r="AIH228" s="21"/>
      <c r="AII228" s="21"/>
      <c r="AIJ228" s="21"/>
      <c r="AIK228" s="21"/>
      <c r="AIL228" s="21"/>
      <c r="AIM228" s="21"/>
      <c r="AIN228" s="21"/>
      <c r="AIO228" s="21"/>
      <c r="AIP228" s="21"/>
      <c r="AIQ228" s="21"/>
      <c r="AIR228" s="21"/>
      <c r="AIS228" s="21"/>
      <c r="AIT228" s="21"/>
      <c r="AIU228" s="21"/>
      <c r="AIV228" s="21"/>
      <c r="AIW228" s="21"/>
      <c r="AIX228" s="21"/>
      <c r="AIY228" s="21"/>
      <c r="AIZ228" s="21"/>
      <c r="AJA228" s="21"/>
      <c r="AJB228" s="21"/>
      <c r="AJC228" s="21"/>
      <c r="AJD228" s="21"/>
      <c r="AJE228" s="21"/>
      <c r="AJF228" s="21"/>
      <c r="AJG228" s="21"/>
      <c r="AJH228" s="21"/>
      <c r="AJI228" s="21"/>
      <c r="AJJ228" s="21"/>
      <c r="AJK228" s="21"/>
      <c r="AJL228" s="21"/>
      <c r="AJM228" s="21"/>
      <c r="AJN228" s="21"/>
      <c r="AJO228" s="21"/>
      <c r="AJP228" s="21"/>
      <c r="AJQ228" s="21"/>
      <c r="AJR228" s="21"/>
      <c r="AJS228" s="21"/>
      <c r="AJT228" s="21"/>
      <c r="AJU228" s="21"/>
      <c r="AJV228" s="21"/>
      <c r="AJW228" s="21"/>
      <c r="AJX228" s="21"/>
      <c r="AJY228" s="21"/>
      <c r="AJZ228" s="21"/>
      <c r="AKA228" s="21"/>
      <c r="AKB228" s="21"/>
      <c r="AKC228" s="21"/>
      <c r="AKD228" s="21"/>
      <c r="AKE228" s="21"/>
      <c r="AKF228" s="21"/>
      <c r="AKG228" s="21"/>
      <c r="AKH228" s="21"/>
      <c r="AKI228" s="21"/>
      <c r="AKJ228" s="21"/>
      <c r="AKK228" s="21"/>
      <c r="AKL228" s="21"/>
      <c r="AKM228" s="21"/>
      <c r="AKN228" s="21"/>
      <c r="AKO228" s="21"/>
      <c r="AKP228" s="21"/>
      <c r="AKQ228" s="21"/>
      <c r="AKR228" s="21"/>
      <c r="AKS228" s="21"/>
      <c r="AKT228" s="21"/>
      <c r="AKU228" s="21"/>
      <c r="AKV228" s="21"/>
      <c r="AKW228" s="21"/>
      <c r="AKX228" s="21"/>
      <c r="AKY228" s="21"/>
      <c r="AKZ228" s="21"/>
      <c r="ALA228" s="21"/>
      <c r="ALB228" s="21"/>
      <c r="ALC228" s="21"/>
      <c r="ALD228" s="21"/>
      <c r="ALE228" s="21"/>
      <c r="ALF228" s="21"/>
      <c r="ALG228" s="21"/>
      <c r="ALH228" s="21"/>
      <c r="ALI228" s="21"/>
      <c r="ALJ228" s="21"/>
      <c r="ALK228" s="21"/>
      <c r="ALL228" s="21"/>
      <c r="ALM228" s="21"/>
      <c r="ALN228" s="21"/>
      <c r="ALO228" s="21"/>
      <c r="ALP228" s="21"/>
      <c r="ALQ228" s="21"/>
      <c r="ALR228" s="21"/>
      <c r="ALS228" s="21"/>
      <c r="ALT228" s="21"/>
      <c r="ALU228" s="21"/>
      <c r="ALV228" s="21"/>
      <c r="ALW228" s="21"/>
      <c r="ALX228" s="21"/>
      <c r="ALY228" s="21"/>
      <c r="ALZ228" s="21"/>
      <c r="AMA228" s="21"/>
      <c r="AMB228" s="21"/>
      <c r="AMC228" s="21"/>
      <c r="AMD228" s="21"/>
      <c r="AME228" s="21"/>
      <c r="AMF228" s="21"/>
      <c r="AMG228" s="21"/>
      <c r="AMH228" s="21"/>
      <c r="AMI228" s="21"/>
      <c r="AMJ228" s="21"/>
      <c r="AMK228" s="21"/>
      <c r="AML228" s="21"/>
      <c r="AMM228" s="21"/>
      <c r="AMN228" s="21"/>
      <c r="AMO228" s="21"/>
      <c r="AMP228" s="21"/>
      <c r="AMQ228" s="21"/>
      <c r="AMR228" s="21"/>
      <c r="AMS228" s="21"/>
      <c r="AMT228" s="21"/>
      <c r="AMU228" s="21"/>
      <c r="AMV228" s="21"/>
      <c r="AMW228" s="21"/>
      <c r="AMX228" s="21"/>
      <c r="AMY228" s="21"/>
      <c r="AMZ228" s="21"/>
      <c r="ANA228" s="21"/>
      <c r="ANB228" s="21"/>
      <c r="ANC228" s="21"/>
      <c r="AND228" s="21"/>
      <c r="ANE228" s="21"/>
      <c r="ANF228" s="21"/>
      <c r="ANG228" s="21"/>
      <c r="ANH228" s="21"/>
      <c r="ANI228" s="21"/>
      <c r="ANJ228" s="21"/>
      <c r="ANK228" s="21"/>
      <c r="ANL228" s="21"/>
      <c r="ANM228" s="21"/>
      <c r="ANN228" s="21"/>
      <c r="ANO228" s="21"/>
      <c r="ANP228" s="21"/>
      <c r="ANQ228" s="21"/>
      <c r="ANR228" s="21"/>
      <c r="ANS228" s="21"/>
      <c r="ANT228" s="21"/>
      <c r="ANU228" s="21"/>
      <c r="ANV228" s="21"/>
      <c r="ANW228" s="21"/>
      <c r="ANX228" s="21"/>
      <c r="ANY228" s="21"/>
      <c r="ANZ228" s="21"/>
      <c r="AOA228" s="21"/>
      <c r="AOB228" s="21"/>
      <c r="AOC228" s="21"/>
      <c r="AOD228" s="21"/>
      <c r="AOE228" s="21"/>
      <c r="AOF228" s="21"/>
      <c r="AOG228" s="21"/>
      <c r="AOH228" s="21"/>
      <c r="AOI228" s="21"/>
      <c r="AOJ228" s="21"/>
      <c r="AOK228" s="21"/>
      <c r="AOL228" s="21"/>
      <c r="AOM228" s="21"/>
      <c r="AON228" s="21"/>
      <c r="AOO228" s="21"/>
      <c r="AOP228" s="21"/>
      <c r="AOQ228" s="21"/>
      <c r="AOR228" s="21"/>
      <c r="AOS228" s="21"/>
      <c r="AOT228" s="21"/>
      <c r="AOU228" s="21"/>
      <c r="AOV228" s="21"/>
      <c r="AOW228" s="21"/>
      <c r="AOX228" s="21"/>
      <c r="AOY228" s="21"/>
      <c r="AOZ228" s="21"/>
      <c r="APA228" s="21"/>
      <c r="APB228" s="21"/>
      <c r="APC228" s="21"/>
      <c r="APD228" s="21"/>
      <c r="APE228" s="21"/>
      <c r="APF228" s="21"/>
      <c r="APG228" s="21"/>
      <c r="APH228" s="21"/>
      <c r="API228" s="21"/>
      <c r="APJ228" s="21"/>
      <c r="APK228" s="21"/>
      <c r="APL228" s="21"/>
      <c r="APM228" s="21"/>
      <c r="APN228" s="21"/>
      <c r="APO228" s="21"/>
      <c r="APP228" s="21"/>
      <c r="APQ228" s="21"/>
      <c r="APR228" s="21"/>
      <c r="APS228" s="21"/>
      <c r="APT228" s="21"/>
      <c r="APU228" s="21"/>
      <c r="APV228" s="21"/>
      <c r="APW228" s="21"/>
      <c r="APX228" s="21"/>
      <c r="APY228" s="21"/>
      <c r="APZ228" s="21"/>
      <c r="AQA228" s="21"/>
      <c r="AQB228" s="21"/>
      <c r="AQC228" s="21"/>
      <c r="AQD228" s="21"/>
      <c r="AQE228" s="21"/>
      <c r="AQF228" s="21"/>
      <c r="AQG228" s="21"/>
      <c r="AQH228" s="21"/>
      <c r="AQI228" s="21"/>
      <c r="AQJ228" s="21"/>
      <c r="AQK228" s="21"/>
      <c r="AQL228" s="21"/>
      <c r="AQM228" s="21"/>
      <c r="AQN228" s="21"/>
      <c r="AQO228" s="21"/>
      <c r="AQP228" s="21"/>
      <c r="AQQ228" s="21"/>
      <c r="AQR228" s="21"/>
      <c r="AQS228" s="21"/>
      <c r="AQT228" s="21"/>
      <c r="AQU228" s="21"/>
      <c r="AQV228" s="21"/>
      <c r="AQW228" s="21"/>
      <c r="AQX228" s="21"/>
      <c r="AQY228" s="21"/>
      <c r="AQZ228" s="21"/>
      <c r="ARA228" s="21"/>
      <c r="ARB228" s="21"/>
      <c r="ARC228" s="21"/>
      <c r="ARD228" s="21"/>
      <c r="ARE228" s="21"/>
      <c r="ARF228" s="21"/>
      <c r="ARG228" s="21"/>
      <c r="ARH228" s="21"/>
      <c r="ARI228" s="21"/>
      <c r="ARJ228" s="21"/>
      <c r="ARK228" s="21"/>
      <c r="ARL228" s="21"/>
      <c r="ARM228" s="21"/>
      <c r="ARN228" s="21"/>
      <c r="ARO228" s="21"/>
      <c r="ARP228" s="21"/>
      <c r="ARQ228" s="21"/>
      <c r="ARR228" s="21"/>
      <c r="ARS228" s="21"/>
      <c r="ART228" s="21"/>
      <c r="ARU228" s="21"/>
      <c r="ARV228" s="21"/>
      <c r="ARW228" s="21"/>
      <c r="ARX228" s="21"/>
      <c r="ARY228" s="21"/>
      <c r="ARZ228" s="21"/>
      <c r="ASA228" s="21"/>
      <c r="ASB228" s="21"/>
      <c r="ASC228" s="21"/>
      <c r="ASD228" s="21"/>
      <c r="ASE228" s="21"/>
      <c r="ASF228" s="21"/>
      <c r="ASG228" s="21"/>
      <c r="ASH228" s="21"/>
      <c r="ASI228" s="21"/>
      <c r="ASJ228" s="21"/>
      <c r="ASK228" s="21"/>
      <c r="ASL228" s="21"/>
      <c r="ASM228" s="21"/>
      <c r="ASN228" s="21"/>
      <c r="ASO228" s="21"/>
      <c r="ASP228" s="21"/>
      <c r="ASQ228" s="21"/>
      <c r="ASR228" s="21"/>
      <c r="ASS228" s="21"/>
      <c r="AST228" s="21"/>
      <c r="ASU228" s="21"/>
      <c r="ASV228" s="21"/>
      <c r="ASW228" s="21"/>
      <c r="ASX228" s="21"/>
      <c r="ASY228" s="21"/>
      <c r="ASZ228" s="21"/>
      <c r="ATA228" s="21"/>
      <c r="ATB228" s="21"/>
      <c r="ATC228" s="21"/>
      <c r="ATD228" s="21"/>
      <c r="ATE228" s="21"/>
      <c r="ATF228" s="21"/>
      <c r="ATG228" s="21"/>
      <c r="ATH228" s="21"/>
      <c r="ATI228" s="21"/>
      <c r="ATJ228" s="21"/>
      <c r="ATK228" s="21"/>
      <c r="ATL228" s="21"/>
      <c r="ATM228" s="21"/>
      <c r="ATN228" s="21"/>
      <c r="ATO228" s="21"/>
      <c r="ATP228" s="21"/>
      <c r="ATQ228" s="21"/>
      <c r="ATR228" s="21"/>
      <c r="ATS228" s="21"/>
      <c r="ATT228" s="21"/>
      <c r="ATU228" s="21"/>
      <c r="ATV228" s="21"/>
      <c r="ATW228" s="21"/>
      <c r="ATX228" s="21"/>
      <c r="ATY228" s="21"/>
      <c r="ATZ228" s="21"/>
      <c r="AUA228" s="21"/>
      <c r="AUB228" s="21"/>
      <c r="AUC228" s="21"/>
      <c r="AUD228" s="21"/>
      <c r="AUE228" s="21"/>
      <c r="AUF228" s="21"/>
      <c r="AUG228" s="21"/>
      <c r="AUH228" s="21"/>
      <c r="AUI228" s="21"/>
      <c r="AUJ228" s="21"/>
      <c r="AUK228" s="21"/>
      <c r="AUL228" s="21"/>
      <c r="AUM228" s="21"/>
      <c r="AUN228" s="21"/>
      <c r="AUO228" s="21"/>
      <c r="AUP228" s="21"/>
      <c r="AUQ228" s="21"/>
      <c r="AUR228" s="21"/>
      <c r="AUS228" s="21"/>
      <c r="AUT228" s="21"/>
      <c r="AUU228" s="21"/>
      <c r="AUV228" s="21"/>
      <c r="AUW228" s="21"/>
      <c r="AUX228" s="21"/>
      <c r="AUY228" s="21"/>
      <c r="AUZ228" s="21"/>
      <c r="AVA228" s="21"/>
      <c r="AVB228" s="21"/>
      <c r="AVC228" s="21"/>
      <c r="AVD228" s="21"/>
      <c r="AVE228" s="21"/>
      <c r="AVF228" s="21"/>
      <c r="AVG228" s="21"/>
      <c r="AVH228" s="21"/>
      <c r="AVI228" s="21"/>
      <c r="AVJ228" s="21"/>
      <c r="AVK228" s="21"/>
      <c r="AVL228" s="21"/>
      <c r="AVM228" s="21"/>
      <c r="AVN228" s="21"/>
      <c r="AVO228" s="21"/>
      <c r="AVP228" s="21"/>
      <c r="AVQ228" s="21"/>
      <c r="AVR228" s="21"/>
      <c r="AVS228" s="21"/>
      <c r="AVT228" s="21"/>
      <c r="AVU228" s="21"/>
      <c r="AVV228" s="21"/>
      <c r="AVW228" s="21"/>
      <c r="AVX228" s="21"/>
      <c r="AVY228" s="21"/>
      <c r="AVZ228" s="21"/>
      <c r="AWA228" s="21"/>
      <c r="AWB228" s="21"/>
      <c r="AWC228" s="21"/>
      <c r="AWD228" s="21"/>
      <c r="AWE228" s="21"/>
      <c r="AWF228" s="21"/>
      <c r="AWG228" s="21"/>
      <c r="AWH228" s="21"/>
      <c r="AWI228" s="21"/>
      <c r="AWJ228" s="21"/>
      <c r="AWK228" s="21"/>
      <c r="AWL228" s="21"/>
      <c r="AWM228" s="21"/>
      <c r="AWN228" s="21"/>
      <c r="AWO228" s="21"/>
      <c r="AWP228" s="21"/>
      <c r="AWQ228" s="21"/>
      <c r="AWR228" s="21"/>
      <c r="AWS228" s="21"/>
      <c r="AWT228" s="21"/>
      <c r="AWU228" s="21"/>
      <c r="AWV228" s="21"/>
      <c r="AWW228" s="21"/>
      <c r="AWX228" s="21"/>
      <c r="AWY228" s="21"/>
      <c r="AWZ228" s="21"/>
      <c r="AXA228" s="21"/>
      <c r="AXB228" s="21"/>
      <c r="AXC228" s="21"/>
      <c r="AXD228" s="21"/>
      <c r="AXE228" s="21"/>
      <c r="AXF228" s="21"/>
      <c r="AXG228" s="21"/>
      <c r="AXH228" s="21"/>
      <c r="AXI228" s="21"/>
      <c r="AXJ228" s="21"/>
      <c r="AXK228" s="21"/>
      <c r="AXL228" s="21"/>
      <c r="AXM228" s="21"/>
      <c r="AXN228" s="21"/>
      <c r="AXO228" s="21"/>
      <c r="AXP228" s="21"/>
      <c r="AXQ228" s="21"/>
      <c r="AXR228" s="21"/>
      <c r="AXS228" s="21"/>
      <c r="AXT228" s="21"/>
      <c r="AXU228" s="21"/>
      <c r="AXV228" s="21"/>
      <c r="AXW228" s="21"/>
      <c r="AXX228" s="21"/>
      <c r="AXY228" s="21"/>
      <c r="AXZ228" s="21"/>
      <c r="AYA228" s="21"/>
      <c r="AYB228" s="21"/>
      <c r="AYC228" s="21"/>
      <c r="AYD228" s="21"/>
      <c r="AYE228" s="21"/>
      <c r="AYF228" s="21"/>
      <c r="AYG228" s="21"/>
      <c r="AYH228" s="21"/>
      <c r="AYI228" s="21"/>
      <c r="AYJ228" s="21"/>
      <c r="AYK228" s="21"/>
      <c r="AYL228" s="21"/>
      <c r="AYM228" s="21"/>
      <c r="AYN228" s="21"/>
      <c r="AYO228" s="21"/>
      <c r="AYP228" s="21"/>
      <c r="AYQ228" s="21"/>
      <c r="AYR228" s="21"/>
      <c r="AYS228" s="21"/>
      <c r="AYT228" s="21"/>
      <c r="AYU228" s="21"/>
      <c r="AYV228" s="21"/>
      <c r="AYW228" s="21"/>
      <c r="AYX228" s="21"/>
      <c r="AYY228" s="21"/>
      <c r="AYZ228" s="21"/>
      <c r="AZA228" s="21"/>
      <c r="AZB228" s="21"/>
      <c r="AZC228" s="21"/>
      <c r="AZD228" s="21"/>
      <c r="AZE228" s="21"/>
      <c r="AZF228" s="21"/>
      <c r="AZG228" s="21"/>
      <c r="AZH228" s="21"/>
      <c r="AZI228" s="21"/>
      <c r="AZJ228" s="21"/>
      <c r="AZK228" s="21"/>
      <c r="AZL228" s="21"/>
      <c r="AZM228" s="21"/>
      <c r="AZN228" s="21"/>
      <c r="AZO228" s="21"/>
      <c r="AZP228" s="21"/>
      <c r="AZQ228" s="21"/>
      <c r="AZR228" s="21"/>
      <c r="AZS228" s="21"/>
      <c r="AZT228" s="21"/>
      <c r="AZU228" s="21"/>
      <c r="AZV228" s="21"/>
      <c r="AZW228" s="21"/>
      <c r="AZX228" s="21"/>
      <c r="AZY228" s="21"/>
      <c r="AZZ228" s="21"/>
      <c r="BAA228" s="21"/>
      <c r="BAB228" s="21"/>
      <c r="BAC228" s="21"/>
      <c r="BAD228" s="21"/>
      <c r="BAE228" s="21"/>
      <c r="BAF228" s="21"/>
      <c r="BAG228" s="21"/>
      <c r="BAH228" s="21"/>
      <c r="BAI228" s="21"/>
      <c r="BAJ228" s="21"/>
      <c r="BAK228" s="21"/>
      <c r="BAL228" s="21"/>
      <c r="BAM228" s="21"/>
      <c r="BAN228" s="21"/>
      <c r="BAO228" s="21"/>
      <c r="BAP228" s="21"/>
      <c r="BAQ228" s="21"/>
      <c r="BAR228" s="21"/>
      <c r="BAS228" s="21"/>
      <c r="BAT228" s="21"/>
      <c r="BAU228" s="21"/>
      <c r="BAV228" s="21"/>
      <c r="BAW228" s="21"/>
      <c r="BAX228" s="21"/>
      <c r="BAY228" s="21"/>
      <c r="BAZ228" s="21"/>
      <c r="BBA228" s="21"/>
      <c r="BBB228" s="21"/>
      <c r="BBC228" s="21"/>
      <c r="BBD228" s="21"/>
      <c r="BBE228" s="21"/>
      <c r="BBF228" s="21"/>
      <c r="BBG228" s="21"/>
      <c r="BBH228" s="21"/>
      <c r="BBI228" s="21"/>
      <c r="BBJ228" s="21"/>
      <c r="BBK228" s="21"/>
      <c r="BBL228" s="21"/>
      <c r="BBM228" s="21"/>
      <c r="BBN228" s="21"/>
      <c r="BBO228" s="21"/>
      <c r="BBP228" s="21"/>
      <c r="BBQ228" s="21"/>
      <c r="BBR228" s="21"/>
      <c r="BBS228" s="21"/>
      <c r="BBT228" s="21"/>
      <c r="BBU228" s="21"/>
      <c r="BBV228" s="21"/>
      <c r="BBW228" s="21"/>
      <c r="BBX228" s="21"/>
      <c r="BBY228" s="21"/>
      <c r="BBZ228" s="21"/>
      <c r="BCA228" s="21"/>
      <c r="BCB228" s="21"/>
      <c r="BCC228" s="21"/>
      <c r="BCD228" s="21"/>
      <c r="BCE228" s="21"/>
      <c r="BCF228" s="21"/>
      <c r="BCG228" s="21"/>
      <c r="BCH228" s="21"/>
      <c r="BCI228" s="21"/>
      <c r="BCJ228" s="21"/>
      <c r="BCK228" s="21"/>
      <c r="BCL228" s="21"/>
      <c r="BCM228" s="21"/>
      <c r="BCN228" s="21"/>
      <c r="BCO228" s="21"/>
      <c r="BCP228" s="21"/>
      <c r="BCQ228" s="21"/>
      <c r="BCR228" s="21"/>
      <c r="BCS228" s="21"/>
      <c r="BCT228" s="21"/>
      <c r="BCU228" s="21"/>
      <c r="BCV228" s="21"/>
      <c r="BCW228" s="21"/>
      <c r="BCX228" s="21"/>
      <c r="BCY228" s="21"/>
      <c r="BCZ228" s="21"/>
      <c r="BDA228" s="21"/>
      <c r="BDB228" s="21"/>
      <c r="BDC228" s="21"/>
      <c r="BDD228" s="21"/>
      <c r="BDE228" s="21"/>
      <c r="BDF228" s="21"/>
      <c r="BDG228" s="21"/>
      <c r="BDH228" s="21"/>
      <c r="BDI228" s="21"/>
      <c r="BDJ228" s="21"/>
      <c r="BDK228" s="21"/>
      <c r="BDL228" s="21"/>
      <c r="BDM228" s="21"/>
      <c r="BDN228" s="21"/>
      <c r="BDO228" s="21"/>
      <c r="BDP228" s="21"/>
      <c r="BDQ228" s="21"/>
      <c r="BDR228" s="21"/>
      <c r="BDS228" s="21"/>
      <c r="BDT228" s="21"/>
      <c r="BDU228" s="21"/>
      <c r="BDV228" s="21"/>
      <c r="BDW228" s="21"/>
      <c r="BDX228" s="21"/>
      <c r="BDY228" s="21"/>
      <c r="BDZ228" s="21"/>
      <c r="BEA228" s="21"/>
      <c r="BEB228" s="21"/>
      <c r="BEC228" s="21"/>
      <c r="BED228" s="21"/>
      <c r="BEE228" s="21"/>
      <c r="BEF228" s="21"/>
      <c r="BEG228" s="21"/>
      <c r="BEH228" s="21"/>
      <c r="BEI228" s="21"/>
      <c r="BEJ228" s="21"/>
      <c r="BEK228" s="21"/>
      <c r="BEL228" s="21"/>
      <c r="BEM228" s="21"/>
      <c r="BEN228" s="21"/>
      <c r="BEO228" s="21"/>
      <c r="BEP228" s="21"/>
      <c r="BEQ228" s="21"/>
      <c r="BER228" s="21"/>
      <c r="BES228" s="21"/>
      <c r="BET228" s="21"/>
      <c r="BEU228" s="21"/>
      <c r="BEV228" s="21"/>
      <c r="BEW228" s="21"/>
      <c r="BEX228" s="21"/>
      <c r="BEY228" s="21"/>
      <c r="BEZ228" s="21"/>
      <c r="BFA228" s="21"/>
      <c r="BFB228" s="21"/>
      <c r="BFC228" s="21"/>
      <c r="BFD228" s="21"/>
      <c r="BFE228" s="21"/>
      <c r="BFF228" s="21"/>
      <c r="BFG228" s="21"/>
      <c r="BFH228" s="21"/>
      <c r="BFI228" s="21"/>
      <c r="BFJ228" s="21"/>
      <c r="BFK228" s="21"/>
      <c r="BFL228" s="21"/>
      <c r="BFM228" s="21"/>
      <c r="BFN228" s="21"/>
      <c r="BFO228" s="21"/>
      <c r="BFP228" s="21"/>
      <c r="BFQ228" s="21"/>
      <c r="BFR228" s="21"/>
      <c r="BFS228" s="21"/>
      <c r="BFT228" s="21"/>
      <c r="BFU228" s="21"/>
      <c r="BFV228" s="21"/>
      <c r="BFW228" s="21"/>
      <c r="BFX228" s="21"/>
      <c r="BFY228" s="21"/>
      <c r="BFZ228" s="21"/>
      <c r="BGA228" s="21"/>
      <c r="BGB228" s="21"/>
      <c r="BGC228" s="21"/>
      <c r="BGD228" s="21"/>
      <c r="BGE228" s="21"/>
      <c r="BGF228" s="21"/>
      <c r="BGG228" s="21"/>
      <c r="BGH228" s="21"/>
      <c r="BGI228" s="21"/>
      <c r="BGJ228" s="21"/>
      <c r="BGK228" s="21"/>
      <c r="BGL228" s="21"/>
      <c r="BGM228" s="21"/>
      <c r="BGN228" s="21"/>
      <c r="BGO228" s="21"/>
      <c r="BGP228" s="21"/>
      <c r="BGQ228" s="21"/>
      <c r="BGR228" s="21"/>
      <c r="BGS228" s="21"/>
      <c r="BGT228" s="21"/>
      <c r="BGU228" s="21"/>
      <c r="BGV228" s="21"/>
      <c r="BGW228" s="21"/>
      <c r="BGX228" s="21"/>
      <c r="BGY228" s="21"/>
      <c r="BGZ228" s="21"/>
      <c r="BHA228" s="21"/>
      <c r="BHB228" s="21"/>
      <c r="BHC228" s="21"/>
      <c r="BHD228" s="21"/>
      <c r="BHE228" s="21"/>
      <c r="BHF228" s="21"/>
      <c r="BHG228" s="21"/>
      <c r="BHH228" s="21"/>
      <c r="BHI228" s="21"/>
      <c r="BHJ228" s="21"/>
      <c r="BHK228" s="21"/>
      <c r="BHL228" s="21"/>
      <c r="BHM228" s="21"/>
      <c r="BHN228" s="21"/>
      <c r="BHO228" s="21"/>
      <c r="BHP228" s="21"/>
      <c r="BHQ228" s="21"/>
      <c r="BHR228" s="21"/>
      <c r="BHS228" s="21"/>
      <c r="BHT228" s="21"/>
      <c r="BHU228" s="21"/>
      <c r="BHV228" s="21"/>
      <c r="BHW228" s="21"/>
      <c r="BHX228" s="21"/>
      <c r="BHY228" s="21"/>
      <c r="BHZ228" s="21"/>
      <c r="BIA228" s="21"/>
      <c r="BIB228" s="21"/>
      <c r="BIC228" s="21"/>
      <c r="BID228" s="21"/>
      <c r="BIE228" s="21"/>
      <c r="BIF228" s="21"/>
      <c r="BIG228" s="21"/>
      <c r="BIH228" s="21"/>
      <c r="BII228" s="21"/>
      <c r="BIJ228" s="21"/>
      <c r="BIK228" s="21"/>
      <c r="BIL228" s="21"/>
      <c r="BIM228" s="21"/>
      <c r="BIN228" s="21"/>
      <c r="BIO228" s="21"/>
      <c r="BIP228" s="21"/>
      <c r="BIQ228" s="21"/>
      <c r="BIR228" s="21"/>
      <c r="BIS228" s="21"/>
      <c r="BIT228" s="21"/>
      <c r="BIU228" s="21"/>
      <c r="BIV228" s="21"/>
      <c r="BIW228" s="21"/>
      <c r="BIX228" s="21"/>
      <c r="BIY228" s="21"/>
      <c r="BIZ228" s="21"/>
      <c r="BJA228" s="21"/>
      <c r="BJB228" s="21"/>
      <c r="BJC228" s="21"/>
      <c r="BJD228" s="21"/>
      <c r="BJE228" s="21"/>
      <c r="BJF228" s="21"/>
      <c r="BJG228" s="21"/>
      <c r="BJH228" s="21"/>
      <c r="BJI228" s="21"/>
      <c r="BJJ228" s="21"/>
      <c r="BJK228" s="21"/>
      <c r="BJL228" s="21"/>
      <c r="BJM228" s="21"/>
      <c r="BJN228" s="21"/>
      <c r="BJO228" s="21"/>
      <c r="BJP228" s="21"/>
      <c r="BJQ228" s="21"/>
      <c r="BJR228" s="21"/>
      <c r="BJS228" s="21"/>
      <c r="BJT228" s="21"/>
      <c r="BJU228" s="21"/>
      <c r="BJV228" s="21"/>
      <c r="BJW228" s="21"/>
      <c r="BJX228" s="21"/>
      <c r="BJY228" s="21"/>
      <c r="BJZ228" s="21"/>
      <c r="BKA228" s="21"/>
      <c r="BKB228" s="21"/>
      <c r="BKC228" s="21"/>
      <c r="BKD228" s="21"/>
      <c r="BKE228" s="21"/>
      <c r="BKF228" s="21"/>
      <c r="BKG228" s="21"/>
      <c r="BKH228" s="21"/>
      <c r="BKI228" s="21"/>
      <c r="BKJ228" s="21"/>
      <c r="BKK228" s="21"/>
      <c r="BKL228" s="21"/>
      <c r="BKM228" s="21"/>
      <c r="BKN228" s="21"/>
      <c r="BKO228" s="21"/>
      <c r="BKP228" s="21"/>
      <c r="BKQ228" s="21"/>
      <c r="BKR228" s="21"/>
      <c r="BKS228" s="21"/>
      <c r="BKT228" s="21"/>
      <c r="BKU228" s="21"/>
      <c r="BKV228" s="21"/>
      <c r="BKW228" s="21"/>
      <c r="BKX228" s="21"/>
      <c r="BKY228" s="21"/>
      <c r="BKZ228" s="21"/>
      <c r="BLA228" s="21"/>
      <c r="BLB228" s="21"/>
      <c r="BLC228" s="21"/>
      <c r="BLD228" s="21"/>
      <c r="BLE228" s="21"/>
      <c r="BLF228" s="21"/>
      <c r="BLG228" s="21"/>
      <c r="BLH228" s="21"/>
      <c r="BLI228" s="21"/>
      <c r="BLJ228" s="21"/>
      <c r="BLK228" s="21"/>
      <c r="BLL228" s="21"/>
      <c r="BLM228" s="21"/>
      <c r="BLN228" s="21"/>
      <c r="BLO228" s="21"/>
      <c r="BLP228" s="21"/>
      <c r="BLQ228" s="21"/>
      <c r="BLR228" s="21"/>
      <c r="BLS228" s="21"/>
      <c r="BLT228" s="21"/>
      <c r="BLU228" s="21"/>
      <c r="BLV228" s="21"/>
      <c r="BLW228" s="21"/>
      <c r="BLX228" s="21"/>
      <c r="BLY228" s="21"/>
      <c r="BLZ228" s="21"/>
      <c r="BMA228" s="21"/>
      <c r="BMB228" s="21"/>
      <c r="BMC228" s="21"/>
      <c r="BMD228" s="21"/>
      <c r="BME228" s="21"/>
      <c r="BMF228" s="21"/>
      <c r="BMG228" s="21"/>
      <c r="BMH228" s="21"/>
      <c r="BMI228" s="21"/>
      <c r="BMJ228" s="21"/>
      <c r="BMK228" s="21"/>
      <c r="BML228" s="21"/>
      <c r="BMM228" s="21"/>
      <c r="BMN228" s="21"/>
      <c r="BMO228" s="21"/>
      <c r="BMP228" s="21"/>
      <c r="BMQ228" s="21"/>
      <c r="BMR228" s="21"/>
      <c r="BMS228" s="21"/>
      <c r="BMT228" s="21"/>
      <c r="BMU228" s="21"/>
      <c r="BMV228" s="21"/>
      <c r="BMW228" s="21"/>
      <c r="BMX228" s="21"/>
      <c r="BMY228" s="21"/>
      <c r="BMZ228" s="21"/>
      <c r="BNA228" s="21"/>
      <c r="BNB228" s="21"/>
      <c r="BNC228" s="21"/>
      <c r="BND228" s="21"/>
      <c r="BNE228" s="21"/>
      <c r="BNF228" s="21"/>
      <c r="BNG228" s="21"/>
      <c r="BNH228" s="21"/>
      <c r="BNI228" s="21"/>
      <c r="BNJ228" s="21"/>
      <c r="BNK228" s="21"/>
      <c r="BNL228" s="21"/>
      <c r="BNM228" s="21"/>
      <c r="BNN228" s="21"/>
      <c r="BNO228" s="21"/>
      <c r="BNP228" s="21"/>
      <c r="BNQ228" s="21"/>
      <c r="BNR228" s="21"/>
      <c r="BNS228" s="21"/>
      <c r="BNT228" s="21"/>
      <c r="BNU228" s="21"/>
      <c r="BNV228" s="21"/>
      <c r="BNW228" s="21"/>
      <c r="BNX228" s="21"/>
      <c r="BNY228" s="21"/>
      <c r="BNZ228" s="21"/>
      <c r="BOA228" s="21"/>
      <c r="BOB228" s="21"/>
      <c r="BOC228" s="21"/>
      <c r="BOD228" s="21"/>
      <c r="BOE228" s="21"/>
      <c r="BOF228" s="21"/>
      <c r="BOG228" s="21"/>
      <c r="BOH228" s="21"/>
      <c r="BOI228" s="21"/>
      <c r="BOJ228" s="21"/>
      <c r="BOK228" s="21"/>
      <c r="BOL228" s="21"/>
      <c r="BOM228" s="21"/>
      <c r="BON228" s="21"/>
      <c r="BOO228" s="21"/>
      <c r="BOP228" s="21"/>
      <c r="BOQ228" s="21"/>
      <c r="BOR228" s="21"/>
      <c r="BOS228" s="21"/>
      <c r="BOT228" s="21"/>
      <c r="BOU228" s="21"/>
      <c r="BOV228" s="21"/>
      <c r="BOW228" s="21"/>
      <c r="BOX228" s="21"/>
      <c r="BOY228" s="21"/>
      <c r="BOZ228" s="21"/>
      <c r="BPA228" s="21"/>
      <c r="BPB228" s="21"/>
      <c r="BPC228" s="21"/>
      <c r="BPD228" s="21"/>
      <c r="BPE228" s="21"/>
      <c r="BPF228" s="21"/>
      <c r="BPG228" s="21"/>
      <c r="BPH228" s="21"/>
      <c r="BPI228" s="21"/>
      <c r="BPJ228" s="21"/>
      <c r="BPK228" s="21"/>
      <c r="BPL228" s="21"/>
      <c r="BPM228" s="21"/>
      <c r="BPN228" s="21"/>
      <c r="BPO228" s="21"/>
      <c r="BPP228" s="21"/>
      <c r="BPQ228" s="21"/>
      <c r="BPR228" s="21"/>
      <c r="BPS228" s="21"/>
      <c r="BPT228" s="21"/>
      <c r="BPU228" s="21"/>
      <c r="BPV228" s="21"/>
      <c r="BPW228" s="21"/>
      <c r="BPX228" s="21"/>
      <c r="BPY228" s="21"/>
      <c r="BPZ228" s="21"/>
      <c r="BQA228" s="21"/>
      <c r="BQB228" s="21"/>
      <c r="BQC228" s="21"/>
      <c r="BQD228" s="21"/>
      <c r="BQE228" s="21"/>
      <c r="BQF228" s="21"/>
      <c r="BQG228" s="21"/>
      <c r="BQH228" s="21"/>
      <c r="BQI228" s="21"/>
      <c r="BQJ228" s="21"/>
      <c r="BQK228" s="21"/>
      <c r="BQL228" s="21"/>
      <c r="BQM228" s="21"/>
      <c r="BQN228" s="21"/>
      <c r="BQO228" s="21"/>
      <c r="BQP228" s="21"/>
      <c r="BQQ228" s="21"/>
      <c r="BQR228" s="21"/>
      <c r="BQS228" s="21"/>
      <c r="BQT228" s="21"/>
      <c r="BQU228" s="21"/>
      <c r="BQV228" s="21"/>
      <c r="BQW228" s="21"/>
      <c r="BQX228" s="21"/>
      <c r="BQY228" s="21"/>
      <c r="BQZ228" s="21"/>
      <c r="BRA228" s="21"/>
      <c r="BRB228" s="21"/>
      <c r="BRC228" s="21"/>
      <c r="BRD228" s="21"/>
      <c r="BRE228" s="21"/>
      <c r="BRF228" s="21"/>
      <c r="BRG228" s="21"/>
      <c r="BRH228" s="21"/>
      <c r="BRI228" s="21"/>
      <c r="BRJ228" s="21"/>
      <c r="BRK228" s="21"/>
      <c r="BRL228" s="21"/>
      <c r="BRM228" s="21"/>
      <c r="BRN228" s="21"/>
      <c r="BRO228" s="21"/>
      <c r="BRP228" s="21"/>
      <c r="BRQ228" s="21"/>
      <c r="BRR228" s="21"/>
      <c r="BRS228" s="21"/>
      <c r="BRT228" s="21"/>
      <c r="BRU228" s="21"/>
      <c r="BRV228" s="21"/>
      <c r="BRW228" s="21"/>
      <c r="BRX228" s="21"/>
      <c r="BRY228" s="21"/>
      <c r="BRZ228" s="21"/>
      <c r="BSA228" s="21"/>
      <c r="BSB228" s="21"/>
      <c r="BSC228" s="21"/>
      <c r="BSD228" s="21"/>
      <c r="BSE228" s="21"/>
      <c r="BSF228" s="21"/>
      <c r="BSG228" s="21"/>
      <c r="BSH228" s="21"/>
      <c r="BSI228" s="21"/>
      <c r="BSJ228" s="21"/>
      <c r="BSK228" s="21"/>
      <c r="BSL228" s="21"/>
      <c r="BSM228" s="21"/>
      <c r="BSN228" s="21"/>
      <c r="BSO228" s="21"/>
      <c r="BSP228" s="21"/>
      <c r="BSQ228" s="21"/>
      <c r="BSR228" s="21"/>
      <c r="BSS228" s="21"/>
      <c r="BST228" s="21"/>
      <c r="BSU228" s="21"/>
      <c r="BSV228" s="21"/>
      <c r="BSW228" s="21"/>
      <c r="BSX228" s="21"/>
      <c r="BSY228" s="21"/>
      <c r="BSZ228" s="21"/>
      <c r="BTA228" s="21"/>
      <c r="BTB228" s="21"/>
      <c r="BTC228" s="21"/>
      <c r="BTD228" s="21"/>
      <c r="BTE228" s="21"/>
      <c r="BTF228" s="21"/>
      <c r="BTG228" s="21"/>
      <c r="BTH228" s="21"/>
      <c r="BTI228" s="21"/>
      <c r="BTJ228" s="21"/>
      <c r="BTK228" s="21"/>
      <c r="BTL228" s="21"/>
      <c r="BTM228" s="21"/>
      <c r="BTN228" s="21"/>
      <c r="BTO228" s="21"/>
      <c r="BTP228" s="21"/>
      <c r="BTQ228" s="21"/>
      <c r="BTR228" s="21"/>
      <c r="BTS228" s="21"/>
      <c r="BTT228" s="21"/>
      <c r="BTU228" s="21"/>
      <c r="BTV228" s="21"/>
      <c r="BTW228" s="21"/>
      <c r="BTX228" s="21"/>
      <c r="BTY228" s="21"/>
      <c r="BTZ228" s="21"/>
      <c r="BUA228" s="21"/>
      <c r="BUB228" s="21"/>
      <c r="BUC228" s="21"/>
      <c r="BUD228" s="21"/>
      <c r="BUE228" s="21"/>
      <c r="BUF228" s="21"/>
      <c r="BUG228" s="21"/>
      <c r="BUH228" s="21"/>
      <c r="BUI228" s="21"/>
      <c r="BUJ228" s="21"/>
      <c r="BUK228" s="21"/>
      <c r="BUL228" s="21"/>
      <c r="BUM228" s="21"/>
      <c r="BUN228" s="21"/>
      <c r="BUO228" s="21"/>
      <c r="BUP228" s="21"/>
      <c r="BUQ228" s="21"/>
      <c r="BUR228" s="21"/>
      <c r="BUS228" s="21"/>
      <c r="BUT228" s="21"/>
      <c r="BUU228" s="21"/>
      <c r="BUV228" s="21"/>
      <c r="BUW228" s="21"/>
      <c r="BUX228" s="21"/>
      <c r="BUY228" s="21"/>
      <c r="BUZ228" s="21"/>
      <c r="BVA228" s="21"/>
      <c r="BVB228" s="21"/>
      <c r="BVC228" s="21"/>
      <c r="BVD228" s="21"/>
      <c r="BVE228" s="21"/>
      <c r="BVF228" s="21"/>
      <c r="BVG228" s="21"/>
      <c r="BVH228" s="21"/>
      <c r="BVI228" s="21"/>
      <c r="BVJ228" s="21"/>
      <c r="BVK228" s="21"/>
      <c r="BVL228" s="21"/>
      <c r="BVM228" s="21"/>
      <c r="BVN228" s="21"/>
      <c r="BVO228" s="21"/>
      <c r="BVP228" s="21"/>
      <c r="BVQ228" s="21"/>
      <c r="BVR228" s="21"/>
      <c r="BVS228" s="21"/>
      <c r="BVT228" s="21"/>
      <c r="BVU228" s="21"/>
      <c r="BVV228" s="21"/>
      <c r="BVW228" s="21"/>
      <c r="BVX228" s="21"/>
      <c r="BVY228" s="21"/>
      <c r="BVZ228" s="21"/>
      <c r="BWA228" s="21"/>
      <c r="BWB228" s="21"/>
      <c r="BWC228" s="21"/>
      <c r="BWD228" s="21"/>
      <c r="BWE228" s="21"/>
      <c r="BWF228" s="21"/>
      <c r="BWG228" s="21"/>
      <c r="BWH228" s="21"/>
      <c r="BWI228" s="21"/>
      <c r="BWJ228" s="21"/>
      <c r="BWK228" s="21"/>
      <c r="BWL228" s="21"/>
      <c r="BWM228" s="21"/>
      <c r="BWN228" s="21"/>
      <c r="BWO228" s="21"/>
      <c r="BWP228" s="21"/>
      <c r="BWQ228" s="21"/>
      <c r="BWR228" s="21"/>
      <c r="BWS228" s="21"/>
      <c r="BWT228" s="21"/>
      <c r="BWU228" s="21"/>
      <c r="BWV228" s="21"/>
      <c r="BWW228" s="21"/>
      <c r="BWX228" s="21"/>
      <c r="BWY228" s="21"/>
      <c r="BWZ228" s="21"/>
      <c r="BXA228" s="21"/>
      <c r="BXB228" s="21"/>
      <c r="BXC228" s="21"/>
      <c r="BXD228" s="21"/>
      <c r="BXE228" s="21"/>
      <c r="BXF228" s="21"/>
      <c r="BXG228" s="21"/>
      <c r="BXH228" s="21"/>
      <c r="BXI228" s="21"/>
      <c r="BXJ228" s="21"/>
      <c r="BXK228" s="21"/>
      <c r="BXL228" s="21"/>
      <c r="BXM228" s="21"/>
      <c r="BXN228" s="21"/>
      <c r="BXO228" s="21"/>
      <c r="BXP228" s="21"/>
      <c r="BXQ228" s="21"/>
      <c r="BXR228" s="21"/>
      <c r="BXS228" s="21"/>
      <c r="BXT228" s="21"/>
      <c r="BXU228" s="21"/>
      <c r="BXV228" s="21"/>
      <c r="BXW228" s="21"/>
      <c r="BXX228" s="21"/>
      <c r="BXY228" s="21"/>
      <c r="BXZ228" s="21"/>
      <c r="BYA228" s="21"/>
      <c r="BYB228" s="21"/>
      <c r="BYC228" s="21"/>
      <c r="BYD228" s="21"/>
      <c r="BYE228" s="21"/>
      <c r="BYF228" s="21"/>
      <c r="BYG228" s="21"/>
      <c r="BYH228" s="21"/>
      <c r="BYI228" s="21"/>
      <c r="BYJ228" s="21"/>
      <c r="BYK228" s="21"/>
      <c r="BYL228" s="21"/>
      <c r="BYM228" s="21"/>
      <c r="BYN228" s="21"/>
      <c r="BYO228" s="21"/>
      <c r="BYP228" s="21"/>
      <c r="BYQ228" s="21"/>
      <c r="BYR228" s="21"/>
      <c r="BYS228" s="21"/>
      <c r="BYT228" s="21"/>
      <c r="BYU228" s="21"/>
      <c r="BYV228" s="21"/>
      <c r="BYW228" s="21"/>
      <c r="BYX228" s="21"/>
      <c r="BYY228" s="21"/>
      <c r="BYZ228" s="21"/>
      <c r="BZA228" s="21"/>
      <c r="BZB228" s="21"/>
      <c r="BZC228" s="21"/>
      <c r="BZD228" s="21"/>
      <c r="BZE228" s="21"/>
      <c r="BZF228" s="21"/>
      <c r="BZG228" s="21"/>
      <c r="BZH228" s="21"/>
      <c r="BZI228" s="21"/>
      <c r="BZJ228" s="21"/>
      <c r="BZK228" s="21"/>
      <c r="BZL228" s="21"/>
      <c r="BZM228" s="21"/>
      <c r="BZN228" s="21"/>
      <c r="BZO228" s="21"/>
      <c r="BZP228" s="21"/>
      <c r="BZQ228" s="21"/>
      <c r="BZR228" s="21"/>
      <c r="BZS228" s="21"/>
      <c r="BZT228" s="21"/>
      <c r="BZU228" s="21"/>
      <c r="BZV228" s="21"/>
      <c r="BZW228" s="21"/>
      <c r="BZX228" s="21"/>
      <c r="BZY228" s="21"/>
      <c r="BZZ228" s="21"/>
      <c r="CAA228" s="21"/>
      <c r="CAB228" s="21"/>
      <c r="CAC228" s="21"/>
      <c r="CAD228" s="21"/>
      <c r="CAE228" s="21"/>
      <c r="CAF228" s="21"/>
      <c r="CAG228" s="21"/>
      <c r="CAH228" s="21"/>
      <c r="CAI228" s="21"/>
      <c r="CAJ228" s="21"/>
      <c r="CAK228" s="21"/>
      <c r="CAL228" s="21"/>
      <c r="CAM228" s="21"/>
      <c r="CAN228" s="21"/>
      <c r="CAO228" s="21"/>
      <c r="CAP228" s="21"/>
      <c r="CAQ228" s="21"/>
      <c r="CAR228" s="21"/>
      <c r="CAS228" s="21"/>
      <c r="CAT228" s="21"/>
      <c r="CAU228" s="21"/>
      <c r="CAV228" s="21"/>
      <c r="CAW228" s="21"/>
      <c r="CAX228" s="21"/>
      <c r="CAY228" s="21"/>
      <c r="CAZ228" s="21"/>
      <c r="CBA228" s="21"/>
      <c r="CBB228" s="21"/>
      <c r="CBC228" s="21"/>
      <c r="CBD228" s="21"/>
      <c r="CBE228" s="21"/>
      <c r="CBF228" s="21"/>
      <c r="CBG228" s="21"/>
      <c r="CBH228" s="21"/>
      <c r="CBI228" s="21"/>
      <c r="CBJ228" s="21"/>
      <c r="CBK228" s="21"/>
      <c r="CBL228" s="21"/>
      <c r="CBM228" s="21"/>
      <c r="CBN228" s="21"/>
      <c r="CBO228" s="21"/>
      <c r="CBP228" s="21"/>
      <c r="CBQ228" s="21"/>
      <c r="CBR228" s="21"/>
      <c r="CBS228" s="21"/>
      <c r="CBT228" s="21"/>
      <c r="CBU228" s="21"/>
      <c r="CBV228" s="21"/>
      <c r="CBW228" s="21"/>
      <c r="CBX228" s="21"/>
      <c r="CBY228" s="21"/>
      <c r="CBZ228" s="21"/>
      <c r="CCA228" s="21"/>
      <c r="CCB228" s="21"/>
      <c r="CCC228" s="21"/>
      <c r="CCD228" s="21"/>
      <c r="CCE228" s="21"/>
      <c r="CCF228" s="21"/>
      <c r="CCG228" s="21"/>
      <c r="CCH228" s="21"/>
      <c r="CCI228" s="21"/>
      <c r="CCJ228" s="21"/>
      <c r="CCK228" s="21"/>
      <c r="CCL228" s="21"/>
      <c r="CCM228" s="21"/>
      <c r="CCN228" s="21"/>
      <c r="CCO228" s="21"/>
      <c r="CCP228" s="21"/>
      <c r="CCQ228" s="21"/>
      <c r="CCR228" s="21"/>
      <c r="CCS228" s="21"/>
      <c r="CCT228" s="21"/>
      <c r="CCU228" s="21"/>
      <c r="CCV228" s="21"/>
      <c r="CCW228" s="21"/>
      <c r="CCX228" s="21"/>
      <c r="CCY228" s="21"/>
      <c r="CCZ228" s="21"/>
      <c r="CDA228" s="21"/>
      <c r="CDB228" s="21"/>
      <c r="CDC228" s="21"/>
      <c r="CDD228" s="21"/>
      <c r="CDE228" s="21"/>
      <c r="CDF228" s="21"/>
      <c r="CDG228" s="21"/>
      <c r="CDH228" s="21"/>
      <c r="CDI228" s="21"/>
      <c r="CDJ228" s="21"/>
      <c r="CDK228" s="21"/>
      <c r="CDL228" s="21"/>
      <c r="CDM228" s="21"/>
      <c r="CDN228" s="21"/>
      <c r="CDO228" s="21"/>
      <c r="CDP228" s="21"/>
      <c r="CDQ228" s="21"/>
      <c r="CDR228" s="21"/>
      <c r="CDS228" s="21"/>
      <c r="CDT228" s="21"/>
      <c r="CDU228" s="21"/>
      <c r="CDV228" s="21"/>
      <c r="CDW228" s="21"/>
      <c r="CDX228" s="21"/>
      <c r="CDY228" s="21"/>
      <c r="CDZ228" s="21"/>
      <c r="CEA228" s="21"/>
      <c r="CEB228" s="21"/>
      <c r="CEC228" s="21"/>
      <c r="CED228" s="21"/>
      <c r="CEE228" s="21"/>
      <c r="CEF228" s="21"/>
      <c r="CEG228" s="21"/>
      <c r="CEH228" s="21"/>
      <c r="CEI228" s="21"/>
      <c r="CEJ228" s="21"/>
      <c r="CEK228" s="21"/>
      <c r="CEL228" s="21"/>
      <c r="CEM228" s="21"/>
      <c r="CEN228" s="21"/>
      <c r="CEO228" s="21"/>
      <c r="CEP228" s="21"/>
      <c r="CEQ228" s="21"/>
      <c r="CER228" s="21"/>
      <c r="CES228" s="21"/>
      <c r="CET228" s="21"/>
      <c r="CEU228" s="21"/>
      <c r="CEV228" s="21"/>
      <c r="CEW228" s="21"/>
      <c r="CEX228" s="21"/>
      <c r="CEY228" s="21"/>
      <c r="CEZ228" s="21"/>
      <c r="CFA228" s="21"/>
      <c r="CFB228" s="21"/>
      <c r="CFC228" s="21"/>
      <c r="CFD228" s="21"/>
      <c r="CFE228" s="21"/>
      <c r="CFF228" s="21"/>
      <c r="CFG228" s="21"/>
      <c r="CFH228" s="21"/>
      <c r="CFI228" s="21"/>
      <c r="CFJ228" s="21"/>
      <c r="CFK228" s="21"/>
      <c r="CFL228" s="21"/>
      <c r="CFM228" s="21"/>
      <c r="CFN228" s="21"/>
      <c r="CFO228" s="21"/>
      <c r="CFP228" s="21"/>
      <c r="CFQ228" s="21"/>
      <c r="CFR228" s="21"/>
      <c r="CFS228" s="21"/>
      <c r="CFT228" s="21"/>
      <c r="CFU228" s="21"/>
      <c r="CFV228" s="21"/>
      <c r="CFW228" s="21"/>
      <c r="CFX228" s="21"/>
      <c r="CFY228" s="21"/>
      <c r="CFZ228" s="21"/>
      <c r="CGA228" s="21"/>
      <c r="CGB228" s="21"/>
      <c r="CGC228" s="21"/>
      <c r="CGD228" s="21"/>
      <c r="CGE228" s="21"/>
      <c r="CGF228" s="21"/>
      <c r="CGG228" s="21"/>
      <c r="CGH228" s="21"/>
      <c r="CGI228" s="21"/>
      <c r="CGJ228" s="21"/>
      <c r="CGK228" s="21"/>
      <c r="CGL228" s="21"/>
      <c r="CGM228" s="21"/>
      <c r="CGN228" s="21"/>
      <c r="CGO228" s="21"/>
      <c r="CGP228" s="21"/>
      <c r="CGQ228" s="21"/>
      <c r="CGR228" s="21"/>
      <c r="CGS228" s="21"/>
      <c r="CGT228" s="21"/>
      <c r="CGU228" s="21"/>
      <c r="CGV228" s="21"/>
      <c r="CGW228" s="21"/>
      <c r="CGX228" s="21"/>
      <c r="CGY228" s="21"/>
      <c r="CGZ228" s="21"/>
      <c r="CHA228" s="21"/>
      <c r="CHB228" s="21"/>
      <c r="CHC228" s="21"/>
      <c r="CHD228" s="21"/>
      <c r="CHE228" s="21"/>
      <c r="CHF228" s="21"/>
      <c r="CHG228" s="21"/>
      <c r="CHH228" s="21"/>
      <c r="CHI228" s="21"/>
      <c r="CHJ228" s="21"/>
      <c r="CHK228" s="21"/>
      <c r="CHL228" s="21"/>
      <c r="CHM228" s="21"/>
      <c r="CHN228" s="21"/>
      <c r="CHO228" s="21"/>
      <c r="CHP228" s="21"/>
      <c r="CHQ228" s="21"/>
      <c r="CHR228" s="21"/>
      <c r="CHS228" s="21"/>
      <c r="CHT228" s="21"/>
      <c r="CHU228" s="21"/>
      <c r="CHV228" s="21"/>
      <c r="CHW228" s="21"/>
      <c r="CHX228" s="21"/>
      <c r="CHY228" s="21"/>
      <c r="CHZ228" s="21"/>
      <c r="CIA228" s="21"/>
      <c r="CIB228" s="21"/>
      <c r="CIC228" s="21"/>
      <c r="CID228" s="21"/>
      <c r="CIE228" s="21"/>
      <c r="CIF228" s="21"/>
      <c r="CIG228" s="21"/>
      <c r="CIH228" s="21"/>
      <c r="CII228" s="21"/>
      <c r="CIJ228" s="21"/>
      <c r="CIK228" s="21"/>
      <c r="CIL228" s="21"/>
      <c r="CIM228" s="21"/>
      <c r="CIN228" s="21"/>
      <c r="CIO228" s="21"/>
      <c r="CIP228" s="21"/>
      <c r="CIQ228" s="21"/>
      <c r="CIR228" s="21"/>
      <c r="CIS228" s="21"/>
      <c r="CIT228" s="21"/>
      <c r="CIU228" s="21"/>
      <c r="CIV228" s="21"/>
      <c r="CIW228" s="21"/>
      <c r="CIX228" s="21"/>
      <c r="CIY228" s="21"/>
      <c r="CIZ228" s="21"/>
      <c r="CJA228" s="21"/>
      <c r="CJB228" s="21"/>
      <c r="CJC228" s="21"/>
      <c r="CJD228" s="21"/>
      <c r="CJE228" s="21"/>
      <c r="CJF228" s="21"/>
      <c r="CJG228" s="21"/>
      <c r="CJH228" s="21"/>
      <c r="CJI228" s="21"/>
      <c r="CJJ228" s="21"/>
      <c r="CJK228" s="21"/>
      <c r="CJL228" s="21"/>
      <c r="CJM228" s="21"/>
      <c r="CJN228" s="21"/>
      <c r="CJO228" s="21"/>
      <c r="CJP228" s="21"/>
      <c r="CJQ228" s="21"/>
      <c r="CJR228" s="21"/>
      <c r="CJS228" s="21"/>
      <c r="CJT228" s="21"/>
      <c r="CJU228" s="21"/>
      <c r="CJV228" s="21"/>
      <c r="CJW228" s="21"/>
      <c r="CJX228" s="21"/>
      <c r="CJY228" s="21"/>
      <c r="CJZ228" s="21"/>
      <c r="CKA228" s="21"/>
      <c r="CKB228" s="21"/>
      <c r="CKC228" s="21"/>
      <c r="CKD228" s="21"/>
      <c r="CKE228" s="21"/>
      <c r="CKF228" s="21"/>
      <c r="CKG228" s="21"/>
      <c r="CKH228" s="21"/>
      <c r="CKI228" s="21"/>
      <c r="CKJ228" s="21"/>
      <c r="CKK228" s="21"/>
      <c r="CKL228" s="21"/>
      <c r="CKM228" s="21"/>
      <c r="CKN228" s="21"/>
      <c r="CKO228" s="21"/>
      <c r="CKP228" s="21"/>
      <c r="CKQ228" s="21"/>
      <c r="CKR228" s="21"/>
      <c r="CKS228" s="21"/>
      <c r="CKT228" s="21"/>
      <c r="CKU228" s="21"/>
      <c r="CKV228" s="21"/>
      <c r="CKW228" s="21"/>
      <c r="CKX228" s="21"/>
      <c r="CKY228" s="21"/>
      <c r="CKZ228" s="21"/>
      <c r="CLA228" s="21"/>
      <c r="CLB228" s="21"/>
      <c r="CLC228" s="21"/>
      <c r="CLD228" s="21"/>
      <c r="CLE228" s="21"/>
      <c r="CLF228" s="21"/>
      <c r="CLG228" s="21"/>
      <c r="CLH228" s="21"/>
      <c r="CLI228" s="21"/>
      <c r="CLJ228" s="21"/>
      <c r="CLK228" s="21"/>
      <c r="CLL228" s="21"/>
      <c r="CLM228" s="21"/>
      <c r="CLN228" s="21"/>
      <c r="CLO228" s="21"/>
      <c r="CLP228" s="21"/>
      <c r="CLQ228" s="21"/>
      <c r="CLR228" s="21"/>
      <c r="CLS228" s="21"/>
      <c r="CLT228" s="21"/>
      <c r="CLU228" s="21"/>
      <c r="CLV228" s="21"/>
      <c r="CLW228" s="21"/>
      <c r="CLX228" s="21"/>
      <c r="CLY228" s="21"/>
      <c r="CLZ228" s="21"/>
      <c r="CMA228" s="21"/>
      <c r="CMB228" s="21"/>
      <c r="CMC228" s="21"/>
      <c r="CMD228" s="21"/>
      <c r="CME228" s="21"/>
      <c r="CMF228" s="21"/>
      <c r="CMG228" s="21"/>
      <c r="CMH228" s="21"/>
      <c r="CMI228" s="21"/>
      <c r="CMJ228" s="21"/>
      <c r="CMK228" s="21"/>
      <c r="CML228" s="21"/>
      <c r="CMM228" s="21"/>
      <c r="CMN228" s="21"/>
      <c r="CMO228" s="21"/>
      <c r="CMP228" s="21"/>
      <c r="CMQ228" s="21"/>
      <c r="CMR228" s="21"/>
      <c r="CMS228" s="21"/>
      <c r="CMT228" s="21"/>
      <c r="CMU228" s="21"/>
      <c r="CMV228" s="21"/>
      <c r="CMW228" s="21"/>
      <c r="CMX228" s="21"/>
      <c r="CMY228" s="21"/>
      <c r="CMZ228" s="21"/>
      <c r="CNA228" s="21"/>
      <c r="CNB228" s="21"/>
      <c r="CNC228" s="21"/>
      <c r="CND228" s="21"/>
      <c r="CNE228" s="21"/>
      <c r="CNF228" s="21"/>
      <c r="CNG228" s="21"/>
      <c r="CNH228" s="21"/>
      <c r="CNI228" s="21"/>
      <c r="CNJ228" s="21"/>
      <c r="CNK228" s="21"/>
      <c r="CNL228" s="21"/>
      <c r="CNM228" s="21"/>
      <c r="CNN228" s="21"/>
      <c r="CNO228" s="21"/>
      <c r="CNP228" s="21"/>
      <c r="CNQ228" s="21"/>
      <c r="CNR228" s="21"/>
      <c r="CNS228" s="21"/>
      <c r="CNT228" s="21"/>
      <c r="CNU228" s="21"/>
      <c r="CNV228" s="21"/>
      <c r="CNW228" s="21"/>
      <c r="CNX228" s="21"/>
      <c r="CNY228" s="21"/>
      <c r="CNZ228" s="21"/>
      <c r="COA228" s="21"/>
      <c r="COB228" s="21"/>
      <c r="COC228" s="21"/>
      <c r="COD228" s="21"/>
      <c r="COE228" s="21"/>
      <c r="COF228" s="21"/>
      <c r="COG228" s="21"/>
      <c r="COH228" s="21"/>
      <c r="COI228" s="21"/>
      <c r="COJ228" s="21"/>
      <c r="COK228" s="21"/>
      <c r="COL228" s="21"/>
      <c r="COM228" s="21"/>
      <c r="CON228" s="21"/>
      <c r="COO228" s="21"/>
      <c r="COP228" s="21"/>
      <c r="COQ228" s="21"/>
      <c r="COR228" s="21"/>
      <c r="COS228" s="21"/>
      <c r="COT228" s="21"/>
      <c r="COU228" s="21"/>
      <c r="COV228" s="21"/>
      <c r="COW228" s="21"/>
      <c r="COX228" s="21"/>
      <c r="COY228" s="21"/>
      <c r="COZ228" s="21"/>
      <c r="CPA228" s="21"/>
      <c r="CPB228" s="21"/>
      <c r="CPC228" s="21"/>
      <c r="CPD228" s="21"/>
      <c r="CPE228" s="21"/>
      <c r="CPF228" s="21"/>
      <c r="CPG228" s="21"/>
      <c r="CPH228" s="21"/>
      <c r="CPI228" s="21"/>
      <c r="CPJ228" s="21"/>
      <c r="CPK228" s="21"/>
      <c r="CPL228" s="21"/>
      <c r="CPM228" s="21"/>
      <c r="CPN228" s="21"/>
      <c r="CPO228" s="21"/>
      <c r="CPP228" s="21"/>
      <c r="CPQ228" s="21"/>
      <c r="CPR228" s="21"/>
      <c r="CPS228" s="21"/>
      <c r="CPT228" s="21"/>
      <c r="CPU228" s="21"/>
      <c r="CPV228" s="21"/>
      <c r="CPW228" s="21"/>
      <c r="CPX228" s="21"/>
      <c r="CPY228" s="21"/>
      <c r="CPZ228" s="21"/>
      <c r="CQA228" s="21"/>
      <c r="CQB228" s="21"/>
      <c r="CQC228" s="21"/>
      <c r="CQD228" s="21"/>
      <c r="CQE228" s="21"/>
      <c r="CQF228" s="21"/>
      <c r="CQG228" s="21"/>
      <c r="CQH228" s="21"/>
      <c r="CQI228" s="21"/>
      <c r="CQJ228" s="21"/>
      <c r="CQK228" s="21"/>
      <c r="CQL228" s="21"/>
      <c r="CQM228" s="21"/>
      <c r="CQN228" s="21"/>
      <c r="CQO228" s="21"/>
      <c r="CQP228" s="21"/>
      <c r="CQQ228" s="21"/>
      <c r="CQR228" s="21"/>
      <c r="CQS228" s="21"/>
      <c r="CQT228" s="21"/>
      <c r="CQU228" s="21"/>
      <c r="CQV228" s="21"/>
      <c r="CQW228" s="21"/>
      <c r="CQX228" s="21"/>
      <c r="CQY228" s="21"/>
      <c r="CQZ228" s="21"/>
      <c r="CRA228" s="21"/>
      <c r="CRB228" s="21"/>
      <c r="CRC228" s="21"/>
      <c r="CRD228" s="21"/>
      <c r="CRE228" s="21"/>
      <c r="CRF228" s="21"/>
      <c r="CRG228" s="21"/>
      <c r="CRH228" s="21"/>
      <c r="CRI228" s="21"/>
      <c r="CRJ228" s="21"/>
      <c r="CRK228" s="21"/>
      <c r="CRL228" s="21"/>
      <c r="CRM228" s="21"/>
      <c r="CRN228" s="21"/>
      <c r="CRO228" s="21"/>
      <c r="CRP228" s="21"/>
      <c r="CRQ228" s="21"/>
      <c r="CRR228" s="21"/>
      <c r="CRS228" s="21"/>
      <c r="CRT228" s="21"/>
      <c r="CRU228" s="21"/>
      <c r="CRV228" s="21"/>
      <c r="CRW228" s="21"/>
      <c r="CRX228" s="21"/>
      <c r="CRY228" s="21"/>
      <c r="CRZ228" s="21"/>
      <c r="CSA228" s="21"/>
      <c r="CSB228" s="21"/>
      <c r="CSC228" s="21"/>
      <c r="CSD228" s="21"/>
      <c r="CSE228" s="21"/>
      <c r="CSF228" s="21"/>
      <c r="CSG228" s="21"/>
      <c r="CSH228" s="21"/>
      <c r="CSI228" s="21"/>
      <c r="CSJ228" s="21"/>
      <c r="CSK228" s="21"/>
      <c r="CSL228" s="21"/>
      <c r="CSM228" s="21"/>
      <c r="CSN228" s="21"/>
      <c r="CSO228" s="21"/>
      <c r="CSP228" s="21"/>
      <c r="CSQ228" s="21"/>
      <c r="CSR228" s="21"/>
      <c r="CSS228" s="21"/>
      <c r="CST228" s="21"/>
      <c r="CSU228" s="21"/>
      <c r="CSV228" s="21"/>
      <c r="CSW228" s="21"/>
      <c r="CSX228" s="21"/>
      <c r="CSY228" s="21"/>
      <c r="CSZ228" s="21"/>
      <c r="CTA228" s="21"/>
      <c r="CTB228" s="21"/>
      <c r="CTC228" s="21"/>
      <c r="CTD228" s="21"/>
      <c r="CTE228" s="21"/>
      <c r="CTF228" s="21"/>
      <c r="CTG228" s="21"/>
      <c r="CTH228" s="21"/>
      <c r="CTI228" s="21"/>
      <c r="CTJ228" s="21"/>
      <c r="CTK228" s="21"/>
      <c r="CTL228" s="21"/>
      <c r="CTM228" s="21"/>
      <c r="CTN228" s="21"/>
      <c r="CTO228" s="21"/>
      <c r="CTP228" s="21"/>
      <c r="CTQ228" s="21"/>
      <c r="CTR228" s="21"/>
      <c r="CTS228" s="21"/>
      <c r="CTT228" s="21"/>
      <c r="CTU228" s="21"/>
      <c r="CTV228" s="21"/>
      <c r="CTW228" s="21"/>
      <c r="CTX228" s="21"/>
      <c r="CTY228" s="21"/>
      <c r="CTZ228" s="21"/>
      <c r="CUA228" s="21"/>
      <c r="CUB228" s="21"/>
      <c r="CUC228" s="21"/>
      <c r="CUD228" s="21"/>
      <c r="CUE228" s="21"/>
      <c r="CUF228" s="21"/>
      <c r="CUG228" s="21"/>
      <c r="CUH228" s="21"/>
      <c r="CUI228" s="21"/>
      <c r="CUJ228" s="21"/>
      <c r="CUK228" s="21"/>
      <c r="CUL228" s="21"/>
      <c r="CUM228" s="21"/>
      <c r="CUN228" s="21"/>
      <c r="CUO228" s="21"/>
      <c r="CUP228" s="21"/>
      <c r="CUQ228" s="21"/>
      <c r="CUR228" s="21"/>
      <c r="CUS228" s="21"/>
      <c r="CUT228" s="21"/>
      <c r="CUU228" s="21"/>
      <c r="CUV228" s="21"/>
      <c r="CUW228" s="21"/>
      <c r="CUX228" s="21"/>
      <c r="CUY228" s="21"/>
      <c r="CUZ228" s="21"/>
      <c r="CVA228" s="21"/>
      <c r="CVB228" s="21"/>
      <c r="CVC228" s="21"/>
      <c r="CVD228" s="21"/>
      <c r="CVE228" s="21"/>
      <c r="CVF228" s="21"/>
      <c r="CVG228" s="21"/>
      <c r="CVH228" s="21"/>
      <c r="CVI228" s="21"/>
      <c r="CVJ228" s="21"/>
      <c r="CVK228" s="21"/>
      <c r="CVL228" s="21"/>
      <c r="CVM228" s="21"/>
      <c r="CVN228" s="21"/>
      <c r="CVO228" s="21"/>
      <c r="CVP228" s="21"/>
      <c r="CVQ228" s="21"/>
      <c r="CVR228" s="21"/>
      <c r="CVS228" s="21"/>
      <c r="CVT228" s="21"/>
      <c r="CVU228" s="21"/>
      <c r="CVV228" s="21"/>
      <c r="CVW228" s="21"/>
      <c r="CVX228" s="21"/>
      <c r="CVY228" s="21"/>
      <c r="CVZ228" s="21"/>
      <c r="CWA228" s="21"/>
      <c r="CWB228" s="21"/>
      <c r="CWC228" s="21"/>
      <c r="CWD228" s="21"/>
      <c r="CWE228" s="21"/>
      <c r="CWF228" s="21"/>
      <c r="CWG228" s="21"/>
      <c r="CWH228" s="21"/>
      <c r="CWI228" s="21"/>
      <c r="CWJ228" s="21"/>
      <c r="CWK228" s="21"/>
      <c r="CWL228" s="21"/>
      <c r="CWM228" s="21"/>
      <c r="CWN228" s="21"/>
      <c r="CWO228" s="21"/>
      <c r="CWP228" s="21"/>
      <c r="CWQ228" s="21"/>
      <c r="CWR228" s="21"/>
      <c r="CWS228" s="21"/>
      <c r="CWT228" s="21"/>
      <c r="CWU228" s="21"/>
      <c r="CWV228" s="21"/>
      <c r="CWW228" s="21"/>
      <c r="CWX228" s="21"/>
      <c r="CWY228" s="21"/>
      <c r="CWZ228" s="21"/>
      <c r="CXA228" s="21"/>
      <c r="CXB228" s="21"/>
      <c r="CXC228" s="21"/>
      <c r="CXD228" s="21"/>
      <c r="CXE228" s="21"/>
      <c r="CXF228" s="21"/>
      <c r="CXG228" s="21"/>
      <c r="CXH228" s="21"/>
      <c r="CXI228" s="21"/>
      <c r="CXJ228" s="21"/>
      <c r="CXK228" s="21"/>
      <c r="CXL228" s="21"/>
      <c r="CXM228" s="21"/>
      <c r="CXN228" s="21"/>
      <c r="CXO228" s="21"/>
      <c r="CXP228" s="21"/>
      <c r="CXQ228" s="21"/>
      <c r="CXR228" s="21"/>
      <c r="CXS228" s="21"/>
      <c r="CXT228" s="21"/>
      <c r="CXU228" s="21"/>
      <c r="CXV228" s="21"/>
      <c r="CXW228" s="21"/>
      <c r="CXX228" s="21"/>
      <c r="CXY228" s="21"/>
      <c r="CXZ228" s="21"/>
      <c r="CYA228" s="21"/>
      <c r="CYB228" s="21"/>
      <c r="CYC228" s="21"/>
      <c r="CYD228" s="21"/>
      <c r="CYE228" s="21"/>
      <c r="CYF228" s="21"/>
      <c r="CYG228" s="21"/>
      <c r="CYH228" s="21"/>
      <c r="CYI228" s="21"/>
      <c r="CYJ228" s="21"/>
      <c r="CYK228" s="21"/>
      <c r="CYL228" s="21"/>
      <c r="CYM228" s="21"/>
      <c r="CYN228" s="21"/>
      <c r="CYO228" s="21"/>
      <c r="CYP228" s="21"/>
      <c r="CYQ228" s="21"/>
      <c r="CYR228" s="21"/>
      <c r="CYS228" s="21"/>
      <c r="CYT228" s="21"/>
      <c r="CYU228" s="21"/>
      <c r="CYV228" s="21"/>
      <c r="CYW228" s="21"/>
      <c r="CYX228" s="21"/>
      <c r="CYY228" s="21"/>
      <c r="CYZ228" s="21"/>
      <c r="CZA228" s="21"/>
      <c r="CZB228" s="21"/>
      <c r="CZC228" s="21"/>
      <c r="CZD228" s="21"/>
      <c r="CZE228" s="21"/>
      <c r="CZF228" s="21"/>
      <c r="CZG228" s="21"/>
      <c r="CZH228" s="21"/>
      <c r="CZI228" s="21"/>
      <c r="CZJ228" s="21"/>
      <c r="CZK228" s="21"/>
      <c r="CZL228" s="21"/>
      <c r="CZM228" s="21"/>
      <c r="CZN228" s="21"/>
      <c r="CZO228" s="21"/>
      <c r="CZP228" s="21"/>
      <c r="CZQ228" s="21"/>
      <c r="CZR228" s="21"/>
      <c r="CZS228" s="21"/>
      <c r="CZT228" s="21"/>
      <c r="CZU228" s="21"/>
      <c r="CZV228" s="21"/>
      <c r="CZW228" s="21"/>
      <c r="CZX228" s="21"/>
      <c r="CZY228" s="21"/>
      <c r="CZZ228" s="21"/>
      <c r="DAA228" s="21"/>
      <c r="DAB228" s="21"/>
      <c r="DAC228" s="21"/>
      <c r="DAD228" s="21"/>
      <c r="DAE228" s="21"/>
      <c r="DAF228" s="21"/>
      <c r="DAG228" s="21"/>
      <c r="DAH228" s="21"/>
      <c r="DAI228" s="21"/>
      <c r="DAJ228" s="21"/>
      <c r="DAK228" s="21"/>
      <c r="DAL228" s="21"/>
      <c r="DAM228" s="21"/>
      <c r="DAN228" s="21"/>
      <c r="DAO228" s="21"/>
      <c r="DAP228" s="21"/>
      <c r="DAQ228" s="21"/>
      <c r="DAR228" s="21"/>
      <c r="DAS228" s="21"/>
      <c r="DAT228" s="21"/>
      <c r="DAU228" s="21"/>
      <c r="DAV228" s="21"/>
      <c r="DAW228" s="21"/>
      <c r="DAX228" s="21"/>
      <c r="DAY228" s="21"/>
      <c r="DAZ228" s="21"/>
      <c r="DBA228" s="21"/>
      <c r="DBB228" s="21"/>
      <c r="DBC228" s="21"/>
      <c r="DBD228" s="21"/>
      <c r="DBE228" s="21"/>
      <c r="DBF228" s="21"/>
      <c r="DBG228" s="21"/>
      <c r="DBH228" s="21"/>
      <c r="DBI228" s="21"/>
      <c r="DBJ228" s="21"/>
      <c r="DBK228" s="21"/>
      <c r="DBL228" s="21"/>
      <c r="DBM228" s="21"/>
      <c r="DBN228" s="21"/>
      <c r="DBO228" s="21"/>
      <c r="DBP228" s="21"/>
      <c r="DBQ228" s="21"/>
      <c r="DBR228" s="21"/>
      <c r="DBS228" s="21"/>
      <c r="DBT228" s="21"/>
      <c r="DBU228" s="21"/>
      <c r="DBV228" s="21"/>
      <c r="DBW228" s="21"/>
      <c r="DBX228" s="21"/>
      <c r="DBY228" s="21"/>
      <c r="DBZ228" s="21"/>
      <c r="DCA228" s="21"/>
      <c r="DCB228" s="21"/>
      <c r="DCC228" s="21"/>
      <c r="DCD228" s="21"/>
      <c r="DCE228" s="21"/>
      <c r="DCF228" s="21"/>
      <c r="DCG228" s="21"/>
      <c r="DCH228" s="21"/>
      <c r="DCI228" s="21"/>
      <c r="DCJ228" s="21"/>
      <c r="DCK228" s="21"/>
      <c r="DCL228" s="21"/>
      <c r="DCM228" s="21"/>
      <c r="DCN228" s="21"/>
      <c r="DCO228" s="21"/>
      <c r="DCP228" s="21"/>
      <c r="DCQ228" s="21"/>
      <c r="DCR228" s="21"/>
      <c r="DCS228" s="21"/>
      <c r="DCT228" s="21"/>
      <c r="DCU228" s="21"/>
      <c r="DCV228" s="21"/>
      <c r="DCW228" s="21"/>
      <c r="DCX228" s="21"/>
      <c r="DCY228" s="21"/>
      <c r="DCZ228" s="21"/>
      <c r="DDA228" s="21"/>
      <c r="DDB228" s="21"/>
      <c r="DDC228" s="21"/>
      <c r="DDD228" s="21"/>
      <c r="DDE228" s="21"/>
      <c r="DDF228" s="21"/>
      <c r="DDG228" s="21"/>
      <c r="DDH228" s="21"/>
      <c r="DDI228" s="21"/>
      <c r="DDJ228" s="21"/>
      <c r="DDK228" s="21"/>
      <c r="DDL228" s="21"/>
      <c r="DDM228" s="21"/>
      <c r="DDN228" s="21"/>
      <c r="DDO228" s="21"/>
      <c r="DDP228" s="21"/>
      <c r="DDQ228" s="21"/>
      <c r="DDR228" s="21"/>
      <c r="DDS228" s="21"/>
      <c r="DDT228" s="21"/>
      <c r="DDU228" s="21"/>
      <c r="DDV228" s="21"/>
      <c r="DDW228" s="21"/>
      <c r="DDX228" s="21"/>
      <c r="DDY228" s="21"/>
      <c r="DDZ228" s="21"/>
      <c r="DEA228" s="21"/>
      <c r="DEB228" s="21"/>
      <c r="DEC228" s="21"/>
      <c r="DED228" s="21"/>
      <c r="DEE228" s="21"/>
      <c r="DEF228" s="21"/>
      <c r="DEG228" s="21"/>
      <c r="DEH228" s="21"/>
      <c r="DEI228" s="21"/>
      <c r="DEJ228" s="21"/>
      <c r="DEK228" s="21"/>
      <c r="DEL228" s="21"/>
      <c r="DEM228" s="21"/>
      <c r="DEN228" s="21"/>
      <c r="DEO228" s="21"/>
      <c r="DEP228" s="21"/>
      <c r="DEQ228" s="21"/>
      <c r="DER228" s="21"/>
      <c r="DES228" s="21"/>
      <c r="DET228" s="21"/>
      <c r="DEU228" s="21"/>
      <c r="DEV228" s="21"/>
      <c r="DEW228" s="21"/>
      <c r="DEX228" s="21"/>
      <c r="DEY228" s="21"/>
      <c r="DEZ228" s="21"/>
      <c r="DFA228" s="21"/>
      <c r="DFB228" s="21"/>
      <c r="DFC228" s="21"/>
      <c r="DFD228" s="21"/>
      <c r="DFE228" s="21"/>
      <c r="DFF228" s="21"/>
      <c r="DFG228" s="21"/>
      <c r="DFH228" s="21"/>
      <c r="DFI228" s="21"/>
      <c r="DFJ228" s="21"/>
      <c r="DFK228" s="21"/>
      <c r="DFL228" s="21"/>
      <c r="DFM228" s="21"/>
      <c r="DFN228" s="21"/>
      <c r="DFO228" s="21"/>
      <c r="DFP228" s="21"/>
      <c r="DFQ228" s="21"/>
      <c r="DFR228" s="21"/>
      <c r="DFS228" s="21"/>
      <c r="DFT228" s="21"/>
      <c r="DFU228" s="21"/>
      <c r="DFV228" s="21"/>
      <c r="DFW228" s="21"/>
      <c r="DFX228" s="21"/>
      <c r="DFY228" s="21"/>
      <c r="DFZ228" s="21"/>
      <c r="DGA228" s="21"/>
      <c r="DGB228" s="21"/>
      <c r="DGC228" s="21"/>
      <c r="DGD228" s="21"/>
      <c r="DGE228" s="21"/>
      <c r="DGF228" s="21"/>
      <c r="DGG228" s="21"/>
      <c r="DGH228" s="21"/>
      <c r="DGI228" s="21"/>
      <c r="DGJ228" s="21"/>
      <c r="DGK228" s="21"/>
      <c r="DGL228" s="21"/>
      <c r="DGM228" s="21"/>
      <c r="DGN228" s="21"/>
      <c r="DGO228" s="21"/>
      <c r="DGP228" s="21"/>
      <c r="DGQ228" s="21"/>
      <c r="DGR228" s="21"/>
      <c r="DGS228" s="21"/>
      <c r="DGT228" s="21"/>
      <c r="DGU228" s="21"/>
      <c r="DGV228" s="21"/>
      <c r="DGW228" s="21"/>
      <c r="DGX228" s="21"/>
      <c r="DGY228" s="21"/>
      <c r="DGZ228" s="21"/>
      <c r="DHA228" s="21"/>
      <c r="DHB228" s="21"/>
      <c r="DHC228" s="21"/>
      <c r="DHD228" s="21"/>
      <c r="DHE228" s="21"/>
      <c r="DHF228" s="21"/>
      <c r="DHG228" s="21"/>
      <c r="DHH228" s="21"/>
      <c r="DHI228" s="21"/>
      <c r="DHJ228" s="21"/>
      <c r="DHK228" s="21"/>
      <c r="DHL228" s="21"/>
      <c r="DHM228" s="21"/>
      <c r="DHN228" s="21"/>
      <c r="DHO228" s="21"/>
      <c r="DHP228" s="21"/>
      <c r="DHQ228" s="21"/>
      <c r="DHR228" s="21"/>
      <c r="DHS228" s="21"/>
      <c r="DHT228" s="21"/>
      <c r="DHU228" s="21"/>
      <c r="DHV228" s="21"/>
      <c r="DHW228" s="21"/>
      <c r="DHX228" s="21"/>
      <c r="DHY228" s="21"/>
      <c r="DHZ228" s="21"/>
      <c r="DIA228" s="21"/>
      <c r="DIB228" s="21"/>
      <c r="DIC228" s="21"/>
      <c r="DID228" s="21"/>
      <c r="DIE228" s="21"/>
      <c r="DIF228" s="21"/>
      <c r="DIG228" s="21"/>
      <c r="DIH228" s="21"/>
      <c r="DII228" s="21"/>
      <c r="DIJ228" s="21"/>
      <c r="DIK228" s="21"/>
      <c r="DIL228" s="21"/>
      <c r="DIM228" s="21"/>
      <c r="DIN228" s="21"/>
      <c r="DIO228" s="21"/>
      <c r="DIP228" s="21"/>
      <c r="DIQ228" s="21"/>
      <c r="DIR228" s="21"/>
      <c r="DIS228" s="21"/>
      <c r="DIT228" s="21"/>
      <c r="DIU228" s="21"/>
      <c r="DIV228" s="21"/>
      <c r="DIW228" s="21"/>
      <c r="DIX228" s="21"/>
      <c r="DIY228" s="21"/>
      <c r="DIZ228" s="21"/>
      <c r="DJA228" s="21"/>
      <c r="DJB228" s="21"/>
      <c r="DJC228" s="21"/>
      <c r="DJD228" s="21"/>
      <c r="DJE228" s="21"/>
      <c r="DJF228" s="21"/>
      <c r="DJG228" s="21"/>
      <c r="DJH228" s="21"/>
      <c r="DJI228" s="21"/>
      <c r="DJJ228" s="21"/>
      <c r="DJK228" s="21"/>
      <c r="DJL228" s="21"/>
      <c r="DJM228" s="21"/>
      <c r="DJN228" s="21"/>
      <c r="DJO228" s="21"/>
      <c r="DJP228" s="21"/>
      <c r="DJQ228" s="21"/>
      <c r="DJR228" s="21"/>
      <c r="DJS228" s="21"/>
      <c r="DJT228" s="21"/>
      <c r="DJU228" s="21"/>
      <c r="DJV228" s="21"/>
      <c r="DJW228" s="21"/>
      <c r="DJX228" s="21"/>
      <c r="DJY228" s="21"/>
      <c r="DJZ228" s="21"/>
      <c r="DKA228" s="21"/>
      <c r="DKB228" s="21"/>
      <c r="DKC228" s="21"/>
      <c r="DKD228" s="21"/>
      <c r="DKE228" s="21"/>
      <c r="DKF228" s="21"/>
      <c r="DKG228" s="21"/>
      <c r="DKH228" s="21"/>
      <c r="DKI228" s="21"/>
      <c r="DKJ228" s="21"/>
      <c r="DKK228" s="21"/>
      <c r="DKL228" s="21"/>
      <c r="DKM228" s="21"/>
      <c r="DKN228" s="21"/>
      <c r="DKO228" s="21"/>
      <c r="DKP228" s="21"/>
      <c r="DKQ228" s="21"/>
      <c r="DKR228" s="21"/>
      <c r="DKS228" s="21"/>
      <c r="DKT228" s="21"/>
      <c r="DKU228" s="21"/>
      <c r="DKV228" s="21"/>
      <c r="DKW228" s="21"/>
      <c r="DKX228" s="21"/>
      <c r="DKY228" s="21"/>
      <c r="DKZ228" s="21"/>
      <c r="DLA228" s="21"/>
      <c r="DLB228" s="21"/>
      <c r="DLC228" s="21"/>
      <c r="DLD228" s="21"/>
      <c r="DLE228" s="21"/>
      <c r="DLF228" s="21"/>
      <c r="DLG228" s="21"/>
      <c r="DLH228" s="21"/>
      <c r="DLI228" s="21"/>
      <c r="DLJ228" s="21"/>
      <c r="DLK228" s="21"/>
      <c r="DLL228" s="21"/>
      <c r="DLM228" s="21"/>
      <c r="DLN228" s="21"/>
      <c r="DLO228" s="21"/>
      <c r="DLP228" s="21"/>
      <c r="DLQ228" s="21"/>
      <c r="DLR228" s="21"/>
      <c r="DLS228" s="21"/>
      <c r="DLT228" s="21"/>
      <c r="DLU228" s="21"/>
      <c r="DLV228" s="21"/>
      <c r="DLW228" s="21"/>
      <c r="DLX228" s="21"/>
      <c r="DLY228" s="21"/>
      <c r="DLZ228" s="21"/>
      <c r="DMA228" s="21"/>
      <c r="DMB228" s="21"/>
      <c r="DMC228" s="21"/>
      <c r="DMD228" s="21"/>
      <c r="DME228" s="21"/>
      <c r="DMF228" s="21"/>
      <c r="DMG228" s="21"/>
      <c r="DMH228" s="21"/>
      <c r="DMI228" s="21"/>
      <c r="DMJ228" s="21"/>
      <c r="DMK228" s="21"/>
      <c r="DML228" s="21"/>
      <c r="DMM228" s="21"/>
      <c r="DMN228" s="21"/>
      <c r="DMO228" s="21"/>
      <c r="DMP228" s="21"/>
      <c r="DMQ228" s="21"/>
      <c r="DMR228" s="21"/>
      <c r="DMS228" s="21"/>
      <c r="DMT228" s="21"/>
      <c r="DMU228" s="21"/>
      <c r="DMV228" s="21"/>
      <c r="DMW228" s="21"/>
      <c r="DMX228" s="21"/>
      <c r="DMY228" s="21"/>
      <c r="DMZ228" s="21"/>
      <c r="DNA228" s="21"/>
      <c r="DNB228" s="21"/>
      <c r="DNC228" s="21"/>
      <c r="DND228" s="21"/>
      <c r="DNE228" s="21"/>
      <c r="DNF228" s="21"/>
      <c r="DNG228" s="21"/>
      <c r="DNH228" s="21"/>
      <c r="DNI228" s="21"/>
      <c r="DNJ228" s="21"/>
      <c r="DNK228" s="21"/>
      <c r="DNL228" s="21"/>
      <c r="DNM228" s="21"/>
      <c r="DNN228" s="21"/>
      <c r="DNO228" s="21"/>
      <c r="DNP228" s="21"/>
      <c r="DNQ228" s="21"/>
      <c r="DNR228" s="21"/>
      <c r="DNS228" s="21"/>
      <c r="DNT228" s="21"/>
      <c r="DNU228" s="21"/>
      <c r="DNV228" s="21"/>
      <c r="DNW228" s="21"/>
      <c r="DNX228" s="21"/>
      <c r="DNY228" s="21"/>
      <c r="DNZ228" s="21"/>
      <c r="DOA228" s="21"/>
      <c r="DOB228" s="21"/>
      <c r="DOC228" s="21"/>
      <c r="DOD228" s="21"/>
      <c r="DOE228" s="21"/>
      <c r="DOF228" s="21"/>
      <c r="DOG228" s="21"/>
      <c r="DOH228" s="21"/>
      <c r="DOI228" s="21"/>
      <c r="DOJ228" s="21"/>
      <c r="DOK228" s="21"/>
      <c r="DOL228" s="21"/>
      <c r="DOM228" s="21"/>
      <c r="DON228" s="21"/>
      <c r="DOO228" s="21"/>
      <c r="DOP228" s="21"/>
      <c r="DOQ228" s="21"/>
      <c r="DOR228" s="21"/>
      <c r="DOS228" s="21"/>
      <c r="DOT228" s="21"/>
      <c r="DOU228" s="21"/>
      <c r="DOV228" s="21"/>
      <c r="DOW228" s="21"/>
      <c r="DOX228" s="21"/>
      <c r="DOY228" s="21"/>
      <c r="DOZ228" s="21"/>
      <c r="DPA228" s="21"/>
      <c r="DPB228" s="21"/>
      <c r="DPC228" s="21"/>
      <c r="DPD228" s="21"/>
      <c r="DPE228" s="21"/>
      <c r="DPF228" s="21"/>
      <c r="DPG228" s="21"/>
      <c r="DPH228" s="21"/>
      <c r="DPI228" s="21"/>
      <c r="DPJ228" s="21"/>
      <c r="DPK228" s="21"/>
      <c r="DPL228" s="21"/>
      <c r="DPM228" s="21"/>
      <c r="DPN228" s="21"/>
      <c r="DPO228" s="21"/>
      <c r="DPP228" s="21"/>
      <c r="DPQ228" s="21"/>
      <c r="DPR228" s="21"/>
      <c r="DPS228" s="21"/>
      <c r="DPT228" s="21"/>
      <c r="DPU228" s="21"/>
      <c r="DPV228" s="21"/>
      <c r="DPW228" s="21"/>
      <c r="DPX228" s="21"/>
      <c r="DPY228" s="21"/>
      <c r="DPZ228" s="21"/>
      <c r="DQA228" s="21"/>
      <c r="DQB228" s="21"/>
      <c r="DQC228" s="21"/>
      <c r="DQD228" s="21"/>
      <c r="DQE228" s="21"/>
      <c r="DQF228" s="21"/>
      <c r="DQG228" s="21"/>
      <c r="DQH228" s="21"/>
      <c r="DQI228" s="21"/>
      <c r="DQJ228" s="21"/>
      <c r="DQK228" s="21"/>
      <c r="DQL228" s="21"/>
      <c r="DQM228" s="21"/>
      <c r="DQN228" s="21"/>
      <c r="DQO228" s="21"/>
      <c r="DQP228" s="21"/>
      <c r="DQQ228" s="21"/>
      <c r="DQR228" s="21"/>
      <c r="DQS228" s="21"/>
      <c r="DQT228" s="21"/>
      <c r="DQU228" s="21"/>
      <c r="DQV228" s="21"/>
      <c r="DQW228" s="21"/>
      <c r="DQX228" s="21"/>
      <c r="DQY228" s="21"/>
      <c r="DQZ228" s="21"/>
      <c r="DRA228" s="21"/>
      <c r="DRB228" s="21"/>
      <c r="DRC228" s="21"/>
      <c r="DRD228" s="21"/>
      <c r="DRE228" s="21"/>
      <c r="DRF228" s="21"/>
      <c r="DRG228" s="21"/>
      <c r="DRH228" s="21"/>
      <c r="DRI228" s="21"/>
      <c r="DRJ228" s="21"/>
      <c r="DRK228" s="21"/>
      <c r="DRL228" s="21"/>
      <c r="DRM228" s="21"/>
      <c r="DRN228" s="21"/>
      <c r="DRO228" s="21"/>
      <c r="DRP228" s="21"/>
      <c r="DRQ228" s="21"/>
      <c r="DRR228" s="21"/>
      <c r="DRS228" s="21"/>
      <c r="DRT228" s="21"/>
      <c r="DRU228" s="21"/>
      <c r="DRV228" s="21"/>
      <c r="DRW228" s="21"/>
      <c r="DRX228" s="21"/>
      <c r="DRY228" s="21"/>
      <c r="DRZ228" s="21"/>
      <c r="DSA228" s="21"/>
      <c r="DSB228" s="21"/>
      <c r="DSC228" s="21"/>
      <c r="DSD228" s="21"/>
      <c r="DSE228" s="21"/>
      <c r="DSF228" s="21"/>
      <c r="DSG228" s="21"/>
      <c r="DSH228" s="21"/>
      <c r="DSI228" s="21"/>
      <c r="DSJ228" s="21"/>
      <c r="DSK228" s="21"/>
      <c r="DSL228" s="21"/>
      <c r="DSM228" s="21"/>
      <c r="DSN228" s="21"/>
      <c r="DSO228" s="21"/>
      <c r="DSP228" s="21"/>
      <c r="DSQ228" s="21"/>
      <c r="DSR228" s="21"/>
      <c r="DSS228" s="21"/>
      <c r="DST228" s="21"/>
      <c r="DSU228" s="21"/>
      <c r="DSV228" s="21"/>
      <c r="DSW228" s="21"/>
      <c r="DSX228" s="21"/>
      <c r="DSY228" s="21"/>
      <c r="DSZ228" s="21"/>
      <c r="DTA228" s="21"/>
      <c r="DTB228" s="21"/>
      <c r="DTC228" s="21"/>
      <c r="DTD228" s="21"/>
      <c r="DTE228" s="21"/>
      <c r="DTF228" s="21"/>
      <c r="DTG228" s="21"/>
      <c r="DTH228" s="21"/>
      <c r="DTI228" s="21"/>
      <c r="DTJ228" s="21"/>
      <c r="DTK228" s="21"/>
      <c r="DTL228" s="21"/>
      <c r="DTM228" s="21"/>
      <c r="DTN228" s="21"/>
      <c r="DTO228" s="21"/>
      <c r="DTP228" s="21"/>
      <c r="DTQ228" s="21"/>
      <c r="DTR228" s="21"/>
      <c r="DTS228" s="21"/>
      <c r="DTT228" s="21"/>
      <c r="DTU228" s="21"/>
      <c r="DTV228" s="21"/>
      <c r="DTW228" s="21"/>
      <c r="DTX228" s="21"/>
      <c r="DTY228" s="21"/>
      <c r="DTZ228" s="21"/>
      <c r="DUA228" s="21"/>
      <c r="DUB228" s="21"/>
      <c r="DUC228" s="21"/>
      <c r="DUD228" s="21"/>
      <c r="DUE228" s="21"/>
      <c r="DUF228" s="21"/>
      <c r="DUG228" s="21"/>
      <c r="DUH228" s="21"/>
      <c r="DUI228" s="21"/>
      <c r="DUJ228" s="21"/>
      <c r="DUK228" s="21"/>
      <c r="DUL228" s="21"/>
      <c r="DUM228" s="21"/>
      <c r="DUN228" s="21"/>
      <c r="DUO228" s="21"/>
      <c r="DUP228" s="21"/>
      <c r="DUQ228" s="21"/>
      <c r="DUR228" s="21"/>
      <c r="DUS228" s="21"/>
      <c r="DUT228" s="21"/>
      <c r="DUU228" s="21"/>
      <c r="DUV228" s="21"/>
      <c r="DUW228" s="21"/>
      <c r="DUX228" s="21"/>
      <c r="DUY228" s="21"/>
      <c r="DUZ228" s="21"/>
      <c r="DVA228" s="21"/>
      <c r="DVB228" s="21"/>
      <c r="DVC228" s="21"/>
      <c r="DVD228" s="21"/>
      <c r="DVE228" s="21"/>
      <c r="DVF228" s="21"/>
      <c r="DVG228" s="21"/>
      <c r="DVH228" s="21"/>
      <c r="DVI228" s="21"/>
      <c r="DVJ228" s="21"/>
      <c r="DVK228" s="21"/>
      <c r="DVL228" s="21"/>
      <c r="DVM228" s="21"/>
      <c r="DVN228" s="21"/>
      <c r="DVO228" s="21"/>
      <c r="DVP228" s="21"/>
      <c r="DVQ228" s="21"/>
      <c r="DVR228" s="21"/>
      <c r="DVS228" s="21"/>
      <c r="DVT228" s="21"/>
      <c r="DVU228" s="21"/>
      <c r="DVV228" s="21"/>
      <c r="DVW228" s="21"/>
      <c r="DVX228" s="21"/>
      <c r="DVY228" s="21"/>
      <c r="DVZ228" s="21"/>
      <c r="DWA228" s="21"/>
      <c r="DWB228" s="21"/>
      <c r="DWC228" s="21"/>
      <c r="DWD228" s="21"/>
      <c r="DWE228" s="21"/>
      <c r="DWF228" s="21"/>
      <c r="DWG228" s="21"/>
      <c r="DWH228" s="21"/>
      <c r="DWI228" s="21"/>
      <c r="DWJ228" s="21"/>
      <c r="DWK228" s="21"/>
      <c r="DWL228" s="21"/>
      <c r="DWM228" s="21"/>
      <c r="DWN228" s="21"/>
      <c r="DWO228" s="21"/>
      <c r="DWP228" s="21"/>
      <c r="DWQ228" s="21"/>
      <c r="DWR228" s="21"/>
      <c r="DWS228" s="21"/>
      <c r="DWT228" s="21"/>
      <c r="DWU228" s="21"/>
      <c r="DWV228" s="21"/>
      <c r="DWW228" s="21"/>
      <c r="DWX228" s="21"/>
      <c r="DWY228" s="21"/>
      <c r="DWZ228" s="21"/>
      <c r="DXA228" s="21"/>
      <c r="DXB228" s="21"/>
      <c r="DXC228" s="21"/>
      <c r="DXD228" s="21"/>
      <c r="DXE228" s="21"/>
      <c r="DXF228" s="21"/>
      <c r="DXG228" s="21"/>
      <c r="DXH228" s="21"/>
      <c r="DXI228" s="21"/>
      <c r="DXJ228" s="21"/>
      <c r="DXK228" s="21"/>
      <c r="DXL228" s="21"/>
      <c r="DXM228" s="21"/>
      <c r="DXN228" s="21"/>
      <c r="DXO228" s="21"/>
      <c r="DXP228" s="21"/>
      <c r="DXQ228" s="21"/>
      <c r="DXR228" s="21"/>
      <c r="DXS228" s="21"/>
      <c r="DXT228" s="21"/>
      <c r="DXU228" s="21"/>
      <c r="DXV228" s="21"/>
      <c r="DXW228" s="21"/>
      <c r="DXX228" s="21"/>
      <c r="DXY228" s="21"/>
      <c r="DXZ228" s="21"/>
      <c r="DYA228" s="21"/>
      <c r="DYB228" s="21"/>
      <c r="DYC228" s="21"/>
      <c r="DYD228" s="21"/>
      <c r="DYE228" s="21"/>
      <c r="DYF228" s="21"/>
      <c r="DYG228" s="21"/>
      <c r="DYH228" s="21"/>
      <c r="DYI228" s="21"/>
      <c r="DYJ228" s="21"/>
      <c r="DYK228" s="21"/>
      <c r="DYL228" s="21"/>
      <c r="DYM228" s="21"/>
      <c r="DYN228" s="21"/>
      <c r="DYO228" s="21"/>
      <c r="DYP228" s="21"/>
      <c r="DYQ228" s="21"/>
      <c r="DYR228" s="21"/>
      <c r="DYS228" s="21"/>
      <c r="DYT228" s="21"/>
      <c r="DYU228" s="21"/>
      <c r="DYV228" s="21"/>
      <c r="DYW228" s="21"/>
      <c r="DYX228" s="21"/>
      <c r="DYY228" s="21"/>
      <c r="DYZ228" s="21"/>
      <c r="DZA228" s="21"/>
      <c r="DZB228" s="21"/>
      <c r="DZC228" s="21"/>
      <c r="DZD228" s="21"/>
      <c r="DZE228" s="21"/>
      <c r="DZF228" s="21"/>
      <c r="DZG228" s="21"/>
      <c r="DZH228" s="21"/>
      <c r="DZI228" s="21"/>
      <c r="DZJ228" s="21"/>
      <c r="DZK228" s="21"/>
      <c r="DZL228" s="21"/>
      <c r="DZM228" s="21"/>
      <c r="DZN228" s="21"/>
      <c r="DZO228" s="21"/>
      <c r="DZP228" s="21"/>
      <c r="DZQ228" s="21"/>
      <c r="DZR228" s="21"/>
      <c r="DZS228" s="21"/>
      <c r="DZT228" s="21"/>
      <c r="DZU228" s="21"/>
      <c r="DZV228" s="21"/>
      <c r="DZW228" s="21"/>
      <c r="DZX228" s="21"/>
      <c r="DZY228" s="21"/>
      <c r="DZZ228" s="21"/>
      <c r="EAA228" s="21"/>
      <c r="EAB228" s="21"/>
      <c r="EAC228" s="21"/>
      <c r="EAD228" s="21"/>
      <c r="EAE228" s="21"/>
      <c r="EAF228" s="21"/>
      <c r="EAG228" s="21"/>
      <c r="EAH228" s="21"/>
      <c r="EAI228" s="21"/>
      <c r="EAJ228" s="21"/>
      <c r="EAK228" s="21"/>
      <c r="EAL228" s="21"/>
      <c r="EAM228" s="21"/>
      <c r="EAN228" s="21"/>
      <c r="EAO228" s="21"/>
      <c r="EAP228" s="21"/>
      <c r="EAQ228" s="21"/>
      <c r="EAR228" s="21"/>
      <c r="EAS228" s="21"/>
      <c r="EAT228" s="21"/>
      <c r="EAU228" s="21"/>
      <c r="EAV228" s="21"/>
      <c r="EAW228" s="21"/>
      <c r="EAX228" s="21"/>
      <c r="EAY228" s="21"/>
      <c r="EAZ228" s="21"/>
      <c r="EBA228" s="21"/>
      <c r="EBB228" s="21"/>
      <c r="EBC228" s="21"/>
      <c r="EBD228" s="21"/>
      <c r="EBE228" s="21"/>
      <c r="EBF228" s="21"/>
      <c r="EBG228" s="21"/>
      <c r="EBH228" s="21"/>
      <c r="EBI228" s="21"/>
      <c r="EBJ228" s="21"/>
      <c r="EBK228" s="21"/>
      <c r="EBL228" s="21"/>
      <c r="EBM228" s="21"/>
      <c r="EBN228" s="21"/>
      <c r="EBO228" s="21"/>
      <c r="EBP228" s="21"/>
      <c r="EBQ228" s="21"/>
      <c r="EBR228" s="21"/>
      <c r="EBS228" s="21"/>
      <c r="EBT228" s="21"/>
      <c r="EBU228" s="21"/>
      <c r="EBV228" s="21"/>
      <c r="EBW228" s="21"/>
      <c r="EBX228" s="21"/>
      <c r="EBY228" s="21"/>
      <c r="EBZ228" s="21"/>
      <c r="ECA228" s="21"/>
      <c r="ECB228" s="21"/>
      <c r="ECC228" s="21"/>
      <c r="ECD228" s="21"/>
      <c r="ECE228" s="21"/>
      <c r="ECF228" s="21"/>
      <c r="ECG228" s="21"/>
      <c r="ECH228" s="21"/>
      <c r="ECI228" s="21"/>
      <c r="ECJ228" s="21"/>
      <c r="ECK228" s="21"/>
      <c r="ECL228" s="21"/>
      <c r="ECM228" s="21"/>
      <c r="ECN228" s="21"/>
      <c r="ECO228" s="21"/>
      <c r="ECP228" s="21"/>
      <c r="ECQ228" s="21"/>
      <c r="ECR228" s="21"/>
      <c r="ECS228" s="21"/>
      <c r="ECT228" s="21"/>
      <c r="ECU228" s="21"/>
      <c r="ECV228" s="21"/>
      <c r="ECW228" s="21"/>
      <c r="ECX228" s="21"/>
      <c r="ECY228" s="21"/>
      <c r="ECZ228" s="21"/>
      <c r="EDA228" s="21"/>
      <c r="EDB228" s="21"/>
      <c r="EDC228" s="21"/>
      <c r="EDD228" s="21"/>
      <c r="EDE228" s="21"/>
      <c r="EDF228" s="21"/>
      <c r="EDG228" s="21"/>
      <c r="EDH228" s="21"/>
      <c r="EDI228" s="21"/>
      <c r="EDJ228" s="21"/>
      <c r="EDK228" s="21"/>
      <c r="EDL228" s="21"/>
      <c r="EDM228" s="21"/>
      <c r="EDN228" s="21"/>
      <c r="EDO228" s="21"/>
      <c r="EDP228" s="21"/>
      <c r="EDQ228" s="21"/>
      <c r="EDR228" s="21"/>
      <c r="EDS228" s="21"/>
      <c r="EDT228" s="21"/>
      <c r="EDU228" s="21"/>
      <c r="EDV228" s="21"/>
      <c r="EDW228" s="21"/>
      <c r="EDX228" s="21"/>
      <c r="EDY228" s="21"/>
      <c r="EDZ228" s="21"/>
      <c r="EEA228" s="21"/>
      <c r="EEB228" s="21"/>
      <c r="EEC228" s="21"/>
      <c r="EED228" s="21"/>
      <c r="EEE228" s="21"/>
      <c r="EEF228" s="21"/>
      <c r="EEG228" s="21"/>
      <c r="EEH228" s="21"/>
      <c r="EEI228" s="21"/>
      <c r="EEJ228" s="21"/>
      <c r="EEK228" s="21"/>
      <c r="EEL228" s="21"/>
      <c r="EEM228" s="21"/>
      <c r="EEN228" s="21"/>
      <c r="EEO228" s="21"/>
      <c r="EEP228" s="21"/>
      <c r="EEQ228" s="21"/>
      <c r="EER228" s="21"/>
      <c r="EES228" s="21"/>
      <c r="EET228" s="21"/>
      <c r="EEU228" s="21"/>
      <c r="EEV228" s="21"/>
      <c r="EEW228" s="21"/>
      <c r="EEX228" s="21"/>
      <c r="EEY228" s="21"/>
      <c r="EEZ228" s="21"/>
      <c r="EFA228" s="21"/>
      <c r="EFB228" s="21"/>
      <c r="EFC228" s="21"/>
      <c r="EFD228" s="21"/>
      <c r="EFE228" s="21"/>
      <c r="EFF228" s="21"/>
      <c r="EFG228" s="21"/>
      <c r="EFH228" s="21"/>
      <c r="EFI228" s="21"/>
      <c r="EFJ228" s="21"/>
      <c r="EFK228" s="21"/>
      <c r="EFL228" s="21"/>
      <c r="EFM228" s="21"/>
      <c r="EFN228" s="21"/>
      <c r="EFO228" s="21"/>
      <c r="EFP228" s="21"/>
      <c r="EFQ228" s="21"/>
      <c r="EFR228" s="21"/>
      <c r="EFS228" s="21"/>
      <c r="EFT228" s="21"/>
      <c r="EFU228" s="21"/>
      <c r="EFV228" s="21"/>
      <c r="EFW228" s="21"/>
      <c r="EFX228" s="21"/>
      <c r="EFY228" s="21"/>
      <c r="EFZ228" s="21"/>
      <c r="EGA228" s="21"/>
      <c r="EGB228" s="21"/>
      <c r="EGC228" s="21"/>
      <c r="EGD228" s="21"/>
      <c r="EGE228" s="21"/>
      <c r="EGF228" s="21"/>
      <c r="EGG228" s="21"/>
      <c r="EGH228" s="21"/>
      <c r="EGI228" s="21"/>
      <c r="EGJ228" s="21"/>
      <c r="EGK228" s="21"/>
      <c r="EGL228" s="21"/>
      <c r="EGM228" s="21"/>
      <c r="EGN228" s="21"/>
      <c r="EGO228" s="21"/>
      <c r="EGP228" s="21"/>
      <c r="EGQ228" s="21"/>
      <c r="EGR228" s="21"/>
      <c r="EGS228" s="21"/>
      <c r="EGT228" s="21"/>
      <c r="EGU228" s="21"/>
      <c r="EGV228" s="21"/>
      <c r="EGW228" s="21"/>
      <c r="EGX228" s="21"/>
      <c r="EGY228" s="21"/>
      <c r="EGZ228" s="21"/>
      <c r="EHA228" s="21"/>
      <c r="EHB228" s="21"/>
      <c r="EHC228" s="21"/>
      <c r="EHD228" s="21"/>
      <c r="EHE228" s="21"/>
      <c r="EHF228" s="21"/>
      <c r="EHG228" s="21"/>
      <c r="EHH228" s="21"/>
      <c r="EHI228" s="21"/>
      <c r="EHJ228" s="21"/>
      <c r="EHK228" s="21"/>
      <c r="EHL228" s="21"/>
      <c r="EHM228" s="21"/>
      <c r="EHN228" s="21"/>
      <c r="EHO228" s="21"/>
      <c r="EHP228" s="21"/>
      <c r="EHQ228" s="21"/>
      <c r="EHR228" s="21"/>
      <c r="EHS228" s="21"/>
      <c r="EHT228" s="21"/>
      <c r="EHU228" s="21"/>
      <c r="EHV228" s="21"/>
      <c r="EHW228" s="21"/>
      <c r="EHX228" s="21"/>
      <c r="EHY228" s="21"/>
      <c r="EHZ228" s="21"/>
      <c r="EIA228" s="21"/>
      <c r="EIB228" s="21"/>
      <c r="EIC228" s="21"/>
      <c r="EID228" s="21"/>
      <c r="EIE228" s="21"/>
      <c r="EIF228" s="21"/>
      <c r="EIG228" s="21"/>
      <c r="EIH228" s="21"/>
      <c r="EII228" s="21"/>
      <c r="EIJ228" s="21"/>
      <c r="EIK228" s="21"/>
      <c r="EIL228" s="21"/>
      <c r="EIM228" s="21"/>
      <c r="EIN228" s="21"/>
      <c r="EIO228" s="21"/>
      <c r="EIP228" s="21"/>
      <c r="EIQ228" s="21"/>
      <c r="EIR228" s="21"/>
      <c r="EIS228" s="21"/>
      <c r="EIT228" s="21"/>
      <c r="EIU228" s="21"/>
      <c r="EIV228" s="21"/>
      <c r="EIW228" s="21"/>
      <c r="EIX228" s="21"/>
      <c r="EIY228" s="21"/>
      <c r="EIZ228" s="21"/>
      <c r="EJA228" s="21"/>
      <c r="EJB228" s="21"/>
      <c r="EJC228" s="21"/>
      <c r="EJD228" s="21"/>
      <c r="EJE228" s="21"/>
      <c r="EJF228" s="21"/>
      <c r="EJG228" s="21"/>
      <c r="EJH228" s="21"/>
      <c r="EJI228" s="21"/>
      <c r="EJJ228" s="21"/>
      <c r="EJK228" s="21"/>
      <c r="EJL228" s="21"/>
      <c r="EJM228" s="21"/>
      <c r="EJN228" s="21"/>
      <c r="EJO228" s="21"/>
      <c r="EJP228" s="21"/>
      <c r="EJQ228" s="21"/>
      <c r="EJR228" s="21"/>
      <c r="EJS228" s="21"/>
      <c r="EJT228" s="21"/>
      <c r="EJU228" s="21"/>
      <c r="EJV228" s="21"/>
      <c r="EJW228" s="21"/>
      <c r="EJX228" s="21"/>
      <c r="EJY228" s="21"/>
      <c r="EJZ228" s="21"/>
      <c r="EKA228" s="21"/>
      <c r="EKB228" s="21"/>
      <c r="EKC228" s="21"/>
      <c r="EKD228" s="21"/>
      <c r="EKE228" s="21"/>
      <c r="EKF228" s="21"/>
      <c r="EKG228" s="21"/>
      <c r="EKH228" s="21"/>
      <c r="EKI228" s="21"/>
      <c r="EKJ228" s="21"/>
      <c r="EKK228" s="21"/>
      <c r="EKL228" s="21"/>
      <c r="EKM228" s="21"/>
      <c r="EKN228" s="21"/>
      <c r="EKO228" s="21"/>
      <c r="EKP228" s="21"/>
      <c r="EKQ228" s="21"/>
      <c r="EKR228" s="21"/>
      <c r="EKS228" s="21"/>
      <c r="EKT228" s="21"/>
      <c r="EKU228" s="21"/>
      <c r="EKV228" s="21"/>
      <c r="EKW228" s="21"/>
      <c r="EKX228" s="21"/>
      <c r="EKY228" s="21"/>
      <c r="EKZ228" s="21"/>
      <c r="ELA228" s="21"/>
      <c r="ELB228" s="21"/>
      <c r="ELC228" s="21"/>
      <c r="ELD228" s="21"/>
      <c r="ELE228" s="21"/>
      <c r="ELF228" s="21"/>
      <c r="ELG228" s="21"/>
      <c r="ELH228" s="21"/>
      <c r="ELI228" s="21"/>
      <c r="ELJ228" s="21"/>
      <c r="ELK228" s="21"/>
      <c r="ELL228" s="21"/>
      <c r="ELM228" s="21"/>
      <c r="ELN228" s="21"/>
      <c r="ELO228" s="21"/>
      <c r="ELP228" s="21"/>
      <c r="ELQ228" s="21"/>
      <c r="ELR228" s="21"/>
      <c r="ELS228" s="21"/>
      <c r="ELT228" s="21"/>
      <c r="ELU228" s="21"/>
      <c r="ELV228" s="21"/>
      <c r="ELW228" s="21"/>
      <c r="ELX228" s="21"/>
      <c r="ELY228" s="21"/>
      <c r="ELZ228" s="21"/>
      <c r="EMA228" s="21"/>
      <c r="EMB228" s="21"/>
      <c r="EMC228" s="21"/>
      <c r="EMD228" s="21"/>
      <c r="EME228" s="21"/>
      <c r="EMF228" s="21"/>
      <c r="EMG228" s="21"/>
      <c r="EMH228" s="21"/>
      <c r="EMI228" s="21"/>
      <c r="EMJ228" s="21"/>
      <c r="EMK228" s="21"/>
      <c r="EML228" s="21"/>
      <c r="EMM228" s="21"/>
      <c r="EMN228" s="21"/>
      <c r="EMO228" s="21"/>
      <c r="EMP228" s="21"/>
      <c r="EMQ228" s="21"/>
      <c r="EMR228" s="21"/>
      <c r="EMS228" s="21"/>
      <c r="EMT228" s="21"/>
      <c r="EMU228" s="21"/>
      <c r="EMV228" s="21"/>
      <c r="EMW228" s="21"/>
      <c r="EMX228" s="21"/>
      <c r="EMY228" s="21"/>
      <c r="EMZ228" s="21"/>
      <c r="ENA228" s="21"/>
      <c r="ENB228" s="21"/>
      <c r="ENC228" s="21"/>
      <c r="END228" s="21"/>
      <c r="ENE228" s="21"/>
      <c r="ENF228" s="21"/>
      <c r="ENG228" s="21"/>
      <c r="ENH228" s="21"/>
      <c r="ENI228" s="21"/>
      <c r="ENJ228" s="21"/>
      <c r="ENK228" s="21"/>
      <c r="ENL228" s="21"/>
      <c r="ENM228" s="21"/>
      <c r="ENN228" s="21"/>
      <c r="ENO228" s="21"/>
      <c r="ENP228" s="21"/>
      <c r="ENQ228" s="21"/>
      <c r="ENR228" s="21"/>
      <c r="ENS228" s="21"/>
      <c r="ENT228" s="21"/>
      <c r="ENU228" s="21"/>
      <c r="ENV228" s="21"/>
      <c r="ENW228" s="21"/>
      <c r="ENX228" s="21"/>
      <c r="ENY228" s="21"/>
      <c r="ENZ228" s="21"/>
      <c r="EOA228" s="21"/>
      <c r="EOB228" s="21"/>
      <c r="EOC228" s="21"/>
      <c r="EOD228" s="21"/>
      <c r="EOE228" s="21"/>
      <c r="EOF228" s="21"/>
      <c r="EOG228" s="21"/>
      <c r="EOH228" s="21"/>
      <c r="EOI228" s="21"/>
      <c r="EOJ228" s="21"/>
      <c r="EOK228" s="21"/>
      <c r="EOL228" s="21"/>
      <c r="EOM228" s="21"/>
      <c r="EON228" s="21"/>
      <c r="EOO228" s="21"/>
      <c r="EOP228" s="21"/>
      <c r="EOQ228" s="21"/>
      <c r="EOR228" s="21"/>
      <c r="EOS228" s="21"/>
      <c r="EOT228" s="21"/>
      <c r="EOU228" s="21"/>
      <c r="EOV228" s="21"/>
      <c r="EOW228" s="21"/>
      <c r="EOX228" s="21"/>
      <c r="EOY228" s="21"/>
      <c r="EOZ228" s="21"/>
      <c r="EPA228" s="21"/>
      <c r="EPB228" s="21"/>
      <c r="EPC228" s="21"/>
      <c r="EPD228" s="21"/>
      <c r="EPE228" s="21"/>
      <c r="EPF228" s="21"/>
      <c r="EPG228" s="21"/>
      <c r="EPH228" s="21"/>
      <c r="EPI228" s="21"/>
      <c r="EPJ228" s="21"/>
      <c r="EPK228" s="21"/>
      <c r="EPL228" s="21"/>
      <c r="EPM228" s="21"/>
      <c r="EPN228" s="21"/>
      <c r="EPO228" s="21"/>
      <c r="EPP228" s="21"/>
      <c r="EPQ228" s="21"/>
      <c r="EPR228" s="21"/>
      <c r="EPS228" s="21"/>
      <c r="EPT228" s="21"/>
      <c r="EPU228" s="21"/>
      <c r="EPV228" s="21"/>
      <c r="EPW228" s="21"/>
      <c r="EPX228" s="21"/>
      <c r="EPY228" s="21"/>
      <c r="EPZ228" s="21"/>
      <c r="EQA228" s="21"/>
      <c r="EQB228" s="21"/>
      <c r="EQC228" s="21"/>
      <c r="EQD228" s="21"/>
      <c r="EQE228" s="21"/>
      <c r="EQF228" s="21"/>
      <c r="EQG228" s="21"/>
      <c r="EQH228" s="21"/>
      <c r="EQI228" s="21"/>
      <c r="EQJ228" s="21"/>
      <c r="EQK228" s="21"/>
      <c r="EQL228" s="21"/>
      <c r="EQM228" s="21"/>
      <c r="EQN228" s="21"/>
      <c r="EQO228" s="21"/>
      <c r="EQP228" s="21"/>
      <c r="EQQ228" s="21"/>
      <c r="EQR228" s="21"/>
      <c r="EQS228" s="21"/>
      <c r="EQT228" s="21"/>
      <c r="EQU228" s="21"/>
      <c r="EQV228" s="21"/>
      <c r="EQW228" s="21"/>
      <c r="EQX228" s="21"/>
      <c r="EQY228" s="21"/>
      <c r="EQZ228" s="21"/>
      <c r="ERA228" s="21"/>
      <c r="ERB228" s="21"/>
      <c r="ERC228" s="21"/>
      <c r="ERD228" s="21"/>
      <c r="ERE228" s="21"/>
      <c r="ERF228" s="21"/>
      <c r="ERG228" s="21"/>
      <c r="ERH228" s="21"/>
      <c r="ERI228" s="21"/>
      <c r="ERJ228" s="21"/>
      <c r="ERK228" s="21"/>
      <c r="ERL228" s="21"/>
      <c r="ERM228" s="21"/>
      <c r="ERN228" s="21"/>
      <c r="ERO228" s="21"/>
      <c r="ERP228" s="21"/>
      <c r="ERQ228" s="21"/>
      <c r="ERR228" s="21"/>
      <c r="ERS228" s="21"/>
      <c r="ERT228" s="21"/>
      <c r="ERU228" s="21"/>
      <c r="ERV228" s="21"/>
      <c r="ERW228" s="21"/>
      <c r="ERX228" s="21"/>
      <c r="ERY228" s="21"/>
      <c r="ERZ228" s="21"/>
      <c r="ESA228" s="21"/>
      <c r="ESB228" s="21"/>
      <c r="ESC228" s="21"/>
      <c r="ESD228" s="21"/>
      <c r="ESE228" s="21"/>
      <c r="ESF228" s="21"/>
      <c r="ESG228" s="21"/>
      <c r="ESH228" s="21"/>
      <c r="ESI228" s="21"/>
      <c r="ESJ228" s="21"/>
      <c r="ESK228" s="21"/>
      <c r="ESL228" s="21"/>
      <c r="ESM228" s="21"/>
      <c r="ESN228" s="21"/>
      <c r="ESO228" s="21"/>
      <c r="ESP228" s="21"/>
      <c r="ESQ228" s="21"/>
      <c r="ESR228" s="21"/>
      <c r="ESS228" s="21"/>
      <c r="EST228" s="21"/>
      <c r="ESU228" s="21"/>
      <c r="ESV228" s="21"/>
      <c r="ESW228" s="21"/>
      <c r="ESX228" s="21"/>
      <c r="ESY228" s="21"/>
      <c r="ESZ228" s="21"/>
      <c r="ETA228" s="21"/>
      <c r="ETB228" s="21"/>
      <c r="ETC228" s="21"/>
      <c r="ETD228" s="21"/>
      <c r="ETE228" s="21"/>
      <c r="ETF228" s="21"/>
      <c r="ETG228" s="21"/>
      <c r="ETH228" s="21"/>
      <c r="ETI228" s="21"/>
      <c r="ETJ228" s="21"/>
      <c r="ETK228" s="21"/>
      <c r="ETL228" s="21"/>
      <c r="ETM228" s="21"/>
      <c r="ETN228" s="21"/>
      <c r="ETO228" s="21"/>
      <c r="ETP228" s="21"/>
      <c r="ETQ228" s="21"/>
      <c r="ETR228" s="21"/>
      <c r="ETS228" s="21"/>
      <c r="ETT228" s="21"/>
      <c r="ETU228" s="21"/>
      <c r="ETV228" s="21"/>
      <c r="ETW228" s="21"/>
      <c r="ETX228" s="21"/>
      <c r="ETY228" s="21"/>
      <c r="ETZ228" s="21"/>
      <c r="EUA228" s="21"/>
      <c r="EUB228" s="21"/>
      <c r="EUC228" s="21"/>
      <c r="EUD228" s="21"/>
      <c r="EUE228" s="21"/>
      <c r="EUF228" s="21"/>
      <c r="EUG228" s="21"/>
      <c r="EUH228" s="21"/>
      <c r="EUI228" s="21"/>
      <c r="EUJ228" s="21"/>
      <c r="EUK228" s="21"/>
      <c r="EUL228" s="21"/>
      <c r="EUM228" s="21"/>
      <c r="EUN228" s="21"/>
      <c r="EUO228" s="21"/>
      <c r="EUP228" s="21"/>
      <c r="EUQ228" s="21"/>
      <c r="EUR228" s="21"/>
      <c r="EUS228" s="21"/>
      <c r="EUT228" s="21"/>
      <c r="EUU228" s="21"/>
      <c r="EUV228" s="21"/>
      <c r="EUW228" s="21"/>
      <c r="EUX228" s="21"/>
      <c r="EUY228" s="21"/>
      <c r="EUZ228" s="21"/>
      <c r="EVA228" s="21"/>
      <c r="EVB228" s="21"/>
      <c r="EVC228" s="21"/>
      <c r="EVD228" s="21"/>
      <c r="EVE228" s="21"/>
      <c r="EVF228" s="21"/>
      <c r="EVG228" s="21"/>
      <c r="EVH228" s="21"/>
      <c r="EVI228" s="21"/>
      <c r="EVJ228" s="21"/>
      <c r="EVK228" s="21"/>
      <c r="EVL228" s="21"/>
      <c r="EVM228" s="21"/>
      <c r="EVN228" s="21"/>
      <c r="EVO228" s="21"/>
      <c r="EVP228" s="21"/>
      <c r="EVQ228" s="21"/>
      <c r="EVR228" s="21"/>
      <c r="EVS228" s="21"/>
      <c r="EVT228" s="21"/>
      <c r="EVU228" s="21"/>
      <c r="EVV228" s="21"/>
      <c r="EVW228" s="21"/>
      <c r="EVX228" s="21"/>
      <c r="EVY228" s="21"/>
      <c r="EVZ228" s="21"/>
      <c r="EWA228" s="21"/>
      <c r="EWB228" s="21"/>
      <c r="EWC228" s="21"/>
      <c r="EWD228" s="21"/>
      <c r="EWE228" s="21"/>
      <c r="EWF228" s="21"/>
      <c r="EWG228" s="21"/>
      <c r="EWH228" s="21"/>
      <c r="EWI228" s="21"/>
      <c r="EWJ228" s="21"/>
      <c r="EWK228" s="21"/>
      <c r="EWL228" s="21"/>
      <c r="EWM228" s="21"/>
      <c r="EWN228" s="21"/>
      <c r="EWO228" s="21"/>
      <c r="EWP228" s="21"/>
      <c r="EWQ228" s="21"/>
      <c r="EWR228" s="21"/>
      <c r="EWS228" s="21"/>
      <c r="EWT228" s="21"/>
      <c r="EWU228" s="21"/>
      <c r="EWV228" s="21"/>
      <c r="EWW228" s="21"/>
      <c r="EWX228" s="21"/>
      <c r="EWY228" s="21"/>
      <c r="EWZ228" s="21"/>
      <c r="EXA228" s="21"/>
      <c r="EXB228" s="21"/>
      <c r="EXC228" s="21"/>
      <c r="EXD228" s="21"/>
      <c r="EXE228" s="21"/>
      <c r="EXF228" s="21"/>
      <c r="EXG228" s="21"/>
      <c r="EXH228" s="21"/>
      <c r="EXI228" s="21"/>
      <c r="EXJ228" s="21"/>
      <c r="EXK228" s="21"/>
      <c r="EXL228" s="21"/>
      <c r="EXM228" s="21"/>
      <c r="EXN228" s="21"/>
      <c r="EXO228" s="21"/>
      <c r="EXP228" s="21"/>
      <c r="EXQ228" s="21"/>
      <c r="EXR228" s="21"/>
      <c r="EXS228" s="21"/>
      <c r="EXT228" s="21"/>
      <c r="EXU228" s="21"/>
      <c r="EXV228" s="21"/>
      <c r="EXW228" s="21"/>
      <c r="EXX228" s="21"/>
      <c r="EXY228" s="21"/>
      <c r="EXZ228" s="21"/>
      <c r="EYA228" s="21"/>
      <c r="EYB228" s="21"/>
      <c r="EYC228" s="21"/>
      <c r="EYD228" s="21"/>
      <c r="EYE228" s="21"/>
      <c r="EYF228" s="21"/>
      <c r="EYG228" s="21"/>
      <c r="EYH228" s="21"/>
      <c r="EYI228" s="21"/>
      <c r="EYJ228" s="21"/>
      <c r="EYK228" s="21"/>
      <c r="EYL228" s="21"/>
      <c r="EYM228" s="21"/>
      <c r="EYN228" s="21"/>
      <c r="EYO228" s="21"/>
      <c r="EYP228" s="21"/>
      <c r="EYQ228" s="21"/>
      <c r="EYR228" s="21"/>
      <c r="EYS228" s="21"/>
      <c r="EYT228" s="21"/>
      <c r="EYU228" s="21"/>
      <c r="EYV228" s="21"/>
      <c r="EYW228" s="21"/>
      <c r="EYX228" s="21"/>
      <c r="EYY228" s="21"/>
      <c r="EYZ228" s="21"/>
      <c r="EZA228" s="21"/>
      <c r="EZB228" s="21"/>
      <c r="EZC228" s="21"/>
      <c r="EZD228" s="21"/>
      <c r="EZE228" s="21"/>
      <c r="EZF228" s="21"/>
      <c r="EZG228" s="21"/>
      <c r="EZH228" s="21"/>
      <c r="EZI228" s="21"/>
      <c r="EZJ228" s="21"/>
      <c r="EZK228" s="21"/>
      <c r="EZL228" s="21"/>
      <c r="EZM228" s="21"/>
      <c r="EZN228" s="21"/>
      <c r="EZO228" s="21"/>
      <c r="EZP228" s="21"/>
      <c r="EZQ228" s="21"/>
      <c r="EZR228" s="21"/>
      <c r="EZS228" s="21"/>
      <c r="EZT228" s="21"/>
      <c r="EZU228" s="21"/>
      <c r="EZV228" s="21"/>
      <c r="EZW228" s="21"/>
      <c r="EZX228" s="21"/>
      <c r="EZY228" s="21"/>
      <c r="EZZ228" s="21"/>
      <c r="FAA228" s="21"/>
      <c r="FAB228" s="21"/>
      <c r="FAC228" s="21"/>
      <c r="FAD228" s="21"/>
      <c r="FAE228" s="21"/>
      <c r="FAF228" s="21"/>
      <c r="FAG228" s="21"/>
      <c r="FAH228" s="21"/>
      <c r="FAI228" s="21"/>
      <c r="FAJ228" s="21"/>
      <c r="FAK228" s="21"/>
      <c r="FAL228" s="21"/>
      <c r="FAM228" s="21"/>
      <c r="FAN228" s="21"/>
      <c r="FAO228" s="21"/>
      <c r="FAP228" s="21"/>
      <c r="FAQ228" s="21"/>
      <c r="FAR228" s="21"/>
      <c r="FAS228" s="21"/>
      <c r="FAT228" s="21"/>
      <c r="FAU228" s="21"/>
      <c r="FAV228" s="21"/>
      <c r="FAW228" s="21"/>
      <c r="FAX228" s="21"/>
      <c r="FAY228" s="21"/>
      <c r="FAZ228" s="21"/>
      <c r="FBA228" s="21"/>
      <c r="FBB228" s="21"/>
      <c r="FBC228" s="21"/>
      <c r="FBD228" s="21"/>
      <c r="FBE228" s="21"/>
      <c r="FBF228" s="21"/>
      <c r="FBG228" s="21"/>
      <c r="FBH228" s="21"/>
      <c r="FBI228" s="21"/>
      <c r="FBJ228" s="21"/>
      <c r="FBK228" s="21"/>
      <c r="FBL228" s="21"/>
      <c r="FBM228" s="21"/>
      <c r="FBN228" s="21"/>
      <c r="FBO228" s="21"/>
      <c r="FBP228" s="21"/>
      <c r="FBQ228" s="21"/>
      <c r="FBR228" s="21"/>
      <c r="FBS228" s="21"/>
      <c r="FBT228" s="21"/>
      <c r="FBU228" s="21"/>
      <c r="FBV228" s="21"/>
      <c r="FBW228" s="21"/>
      <c r="FBX228" s="21"/>
      <c r="FBY228" s="21"/>
      <c r="FBZ228" s="21"/>
      <c r="FCA228" s="21"/>
      <c r="FCB228" s="21"/>
      <c r="FCC228" s="21"/>
      <c r="FCD228" s="21"/>
      <c r="FCE228" s="21"/>
      <c r="FCF228" s="21"/>
      <c r="FCG228" s="21"/>
      <c r="FCH228" s="21"/>
      <c r="FCI228" s="21"/>
      <c r="FCJ228" s="21"/>
      <c r="FCK228" s="21"/>
      <c r="FCL228" s="21"/>
      <c r="FCM228" s="21"/>
      <c r="FCN228" s="21"/>
      <c r="FCO228" s="21"/>
      <c r="FCP228" s="21"/>
      <c r="FCQ228" s="21"/>
      <c r="FCR228" s="21"/>
      <c r="FCS228" s="21"/>
      <c r="FCT228" s="21"/>
      <c r="FCU228" s="21"/>
      <c r="FCV228" s="21"/>
      <c r="FCW228" s="21"/>
      <c r="FCX228" s="21"/>
      <c r="FCY228" s="21"/>
      <c r="FCZ228" s="21"/>
      <c r="FDA228" s="21"/>
      <c r="FDB228" s="21"/>
      <c r="FDC228" s="21"/>
      <c r="FDD228" s="21"/>
      <c r="FDE228" s="21"/>
      <c r="FDF228" s="21"/>
      <c r="FDG228" s="21"/>
      <c r="FDH228" s="21"/>
      <c r="FDI228" s="21"/>
      <c r="FDJ228" s="21"/>
      <c r="FDK228" s="21"/>
      <c r="FDL228" s="21"/>
      <c r="FDM228" s="21"/>
      <c r="FDN228" s="21"/>
      <c r="FDO228" s="21"/>
      <c r="FDP228" s="21"/>
      <c r="FDQ228" s="21"/>
      <c r="FDR228" s="21"/>
      <c r="FDS228" s="21"/>
      <c r="FDT228" s="21"/>
      <c r="FDU228" s="21"/>
      <c r="FDV228" s="21"/>
      <c r="FDW228" s="21"/>
      <c r="FDX228" s="21"/>
      <c r="FDY228" s="21"/>
      <c r="FDZ228" s="21"/>
      <c r="FEA228" s="21"/>
      <c r="FEB228" s="21"/>
      <c r="FEC228" s="21"/>
      <c r="FED228" s="21"/>
      <c r="FEE228" s="21"/>
      <c r="FEF228" s="21"/>
      <c r="FEG228" s="21"/>
      <c r="FEH228" s="21"/>
      <c r="FEI228" s="21"/>
      <c r="FEJ228" s="21"/>
      <c r="FEK228" s="21"/>
      <c r="FEL228" s="21"/>
      <c r="FEM228" s="21"/>
      <c r="FEN228" s="21"/>
      <c r="FEO228" s="21"/>
      <c r="FEP228" s="21"/>
      <c r="FEQ228" s="21"/>
      <c r="FER228" s="21"/>
      <c r="FES228" s="21"/>
      <c r="FET228" s="21"/>
      <c r="FEU228" s="21"/>
      <c r="FEV228" s="21"/>
      <c r="FEW228" s="21"/>
      <c r="FEX228" s="21"/>
      <c r="FEY228" s="21"/>
      <c r="FEZ228" s="21"/>
      <c r="FFA228" s="21"/>
      <c r="FFB228" s="21"/>
      <c r="FFC228" s="21"/>
      <c r="FFD228" s="21"/>
      <c r="FFE228" s="21"/>
      <c r="FFF228" s="21"/>
      <c r="FFG228" s="21"/>
      <c r="FFH228" s="21"/>
      <c r="FFI228" s="21"/>
      <c r="FFJ228" s="21"/>
      <c r="FFK228" s="21"/>
      <c r="FFL228" s="21"/>
      <c r="FFM228" s="21"/>
      <c r="FFN228" s="21"/>
      <c r="FFO228" s="21"/>
      <c r="FFP228" s="21"/>
      <c r="FFQ228" s="21"/>
      <c r="FFR228" s="21"/>
      <c r="FFS228" s="21"/>
      <c r="FFT228" s="21"/>
      <c r="FFU228" s="21"/>
      <c r="FFV228" s="21"/>
      <c r="FFW228" s="21"/>
      <c r="FFX228" s="21"/>
      <c r="FFY228" s="21"/>
      <c r="FFZ228" s="21"/>
      <c r="FGA228" s="21"/>
      <c r="FGB228" s="21"/>
      <c r="FGC228" s="21"/>
      <c r="FGD228" s="21"/>
      <c r="FGE228" s="21"/>
      <c r="FGF228" s="21"/>
      <c r="FGG228" s="21"/>
      <c r="FGH228" s="21"/>
      <c r="FGI228" s="21"/>
      <c r="FGJ228" s="21"/>
      <c r="FGK228" s="21"/>
      <c r="FGL228" s="21"/>
      <c r="FGM228" s="21"/>
      <c r="FGN228" s="21"/>
      <c r="FGO228" s="21"/>
      <c r="FGP228" s="21"/>
      <c r="FGQ228" s="21"/>
      <c r="FGR228" s="21"/>
      <c r="FGS228" s="21"/>
      <c r="FGT228" s="21"/>
      <c r="FGU228" s="21"/>
      <c r="FGV228" s="21"/>
      <c r="FGW228" s="21"/>
      <c r="FGX228" s="21"/>
      <c r="FGY228" s="21"/>
      <c r="FGZ228" s="21"/>
      <c r="FHA228" s="21"/>
      <c r="FHB228" s="21"/>
      <c r="FHC228" s="21"/>
      <c r="FHD228" s="21"/>
      <c r="FHE228" s="21"/>
      <c r="FHF228" s="21"/>
      <c r="FHG228" s="21"/>
      <c r="FHH228" s="21"/>
      <c r="FHI228" s="21"/>
      <c r="FHJ228" s="21"/>
      <c r="FHK228" s="21"/>
      <c r="FHL228" s="21"/>
      <c r="FHM228" s="21"/>
      <c r="FHN228" s="21"/>
      <c r="FHO228" s="21"/>
      <c r="FHP228" s="21"/>
      <c r="FHQ228" s="21"/>
      <c r="FHR228" s="21"/>
      <c r="FHS228" s="21"/>
      <c r="FHT228" s="21"/>
      <c r="FHU228" s="21"/>
      <c r="FHV228" s="21"/>
      <c r="FHW228" s="21"/>
      <c r="FHX228" s="21"/>
      <c r="FHY228" s="21"/>
      <c r="FHZ228" s="21"/>
      <c r="FIA228" s="21"/>
      <c r="FIB228" s="21"/>
      <c r="FIC228" s="21"/>
      <c r="FID228" s="21"/>
      <c r="FIE228" s="21"/>
      <c r="FIF228" s="21"/>
      <c r="FIG228" s="21"/>
      <c r="FIH228" s="21"/>
      <c r="FII228" s="21"/>
      <c r="FIJ228" s="21"/>
      <c r="FIK228" s="21"/>
      <c r="FIL228" s="21"/>
      <c r="FIM228" s="21"/>
      <c r="FIN228" s="21"/>
      <c r="FIO228" s="21"/>
      <c r="FIP228" s="21"/>
      <c r="FIQ228" s="21"/>
      <c r="FIR228" s="21"/>
      <c r="FIS228" s="21"/>
      <c r="FIT228" s="21"/>
      <c r="FIU228" s="21"/>
      <c r="FIV228" s="21"/>
      <c r="FIW228" s="21"/>
      <c r="FIX228" s="21"/>
      <c r="FIY228" s="21"/>
      <c r="FIZ228" s="21"/>
      <c r="FJA228" s="21"/>
      <c r="FJB228" s="21"/>
      <c r="FJC228" s="21"/>
      <c r="FJD228" s="21"/>
      <c r="FJE228" s="21"/>
      <c r="FJF228" s="21"/>
      <c r="FJG228" s="21"/>
      <c r="FJH228" s="21"/>
      <c r="FJI228" s="21"/>
      <c r="FJJ228" s="21"/>
      <c r="FJK228" s="21"/>
      <c r="FJL228" s="21"/>
      <c r="FJM228" s="21"/>
      <c r="FJN228" s="21"/>
      <c r="FJO228" s="21"/>
      <c r="FJP228" s="21"/>
      <c r="FJQ228" s="21"/>
      <c r="FJR228" s="21"/>
      <c r="FJS228" s="21"/>
      <c r="FJT228" s="21"/>
      <c r="FJU228" s="21"/>
      <c r="FJV228" s="21"/>
      <c r="FJW228" s="21"/>
      <c r="FJX228" s="21"/>
      <c r="FJY228" s="21"/>
      <c r="FJZ228" s="21"/>
      <c r="FKA228" s="21"/>
      <c r="FKB228" s="21"/>
      <c r="FKC228" s="21"/>
      <c r="FKD228" s="21"/>
      <c r="FKE228" s="21"/>
      <c r="FKF228" s="21"/>
      <c r="FKG228" s="21"/>
      <c r="FKH228" s="21"/>
      <c r="FKI228" s="21"/>
      <c r="FKJ228" s="21"/>
      <c r="FKK228" s="21"/>
      <c r="FKL228" s="21"/>
      <c r="FKM228" s="21"/>
      <c r="FKN228" s="21"/>
      <c r="FKO228" s="21"/>
      <c r="FKP228" s="21"/>
      <c r="FKQ228" s="21"/>
      <c r="FKR228" s="21"/>
      <c r="FKS228" s="21"/>
      <c r="FKT228" s="21"/>
      <c r="FKU228" s="21"/>
      <c r="FKV228" s="21"/>
      <c r="FKW228" s="21"/>
      <c r="FKX228" s="21"/>
      <c r="FKY228" s="21"/>
      <c r="FKZ228" s="21"/>
      <c r="FLA228" s="21"/>
      <c r="FLB228" s="21"/>
      <c r="FLC228" s="21"/>
      <c r="FLD228" s="21"/>
      <c r="FLE228" s="21"/>
      <c r="FLF228" s="21"/>
      <c r="FLG228" s="21"/>
      <c r="FLH228" s="21"/>
      <c r="FLI228" s="21"/>
      <c r="FLJ228" s="21"/>
      <c r="FLK228" s="21"/>
      <c r="FLL228" s="21"/>
      <c r="FLM228" s="21"/>
      <c r="FLN228" s="21"/>
      <c r="FLO228" s="21"/>
      <c r="FLP228" s="21"/>
      <c r="FLQ228" s="21"/>
      <c r="FLR228" s="21"/>
      <c r="FLS228" s="21"/>
      <c r="FLT228" s="21"/>
      <c r="FLU228" s="21"/>
      <c r="FLV228" s="21"/>
      <c r="FLW228" s="21"/>
      <c r="FLX228" s="21"/>
      <c r="FLY228" s="21"/>
      <c r="FLZ228" s="21"/>
      <c r="FMA228" s="21"/>
      <c r="FMB228" s="21"/>
      <c r="FMC228" s="21"/>
      <c r="FMD228" s="21"/>
      <c r="FME228" s="21"/>
      <c r="FMF228" s="21"/>
      <c r="FMG228" s="21"/>
      <c r="FMH228" s="21"/>
      <c r="FMI228" s="21"/>
      <c r="FMJ228" s="21"/>
      <c r="FMK228" s="21"/>
      <c r="FML228" s="21"/>
      <c r="FMM228" s="21"/>
      <c r="FMN228" s="21"/>
      <c r="FMO228" s="21"/>
      <c r="FMP228" s="21"/>
      <c r="FMQ228" s="21"/>
      <c r="FMR228" s="21"/>
      <c r="FMS228" s="21"/>
      <c r="FMT228" s="21"/>
      <c r="FMU228" s="21"/>
      <c r="FMV228" s="21"/>
      <c r="FMW228" s="21"/>
      <c r="FMX228" s="21"/>
      <c r="FMY228" s="21"/>
      <c r="FMZ228" s="21"/>
      <c r="FNA228" s="21"/>
      <c r="FNB228" s="21"/>
      <c r="FNC228" s="21"/>
      <c r="FND228" s="21"/>
      <c r="FNE228" s="21"/>
      <c r="FNF228" s="21"/>
      <c r="FNG228" s="21"/>
      <c r="FNH228" s="21"/>
      <c r="FNI228" s="21"/>
      <c r="FNJ228" s="21"/>
      <c r="FNK228" s="21"/>
      <c r="FNL228" s="21"/>
      <c r="FNM228" s="21"/>
      <c r="FNN228" s="21"/>
      <c r="FNO228" s="21"/>
      <c r="FNP228" s="21"/>
      <c r="FNQ228" s="21"/>
      <c r="FNR228" s="21"/>
      <c r="FNS228" s="21"/>
      <c r="FNT228" s="21"/>
      <c r="FNU228" s="21"/>
      <c r="FNV228" s="21"/>
      <c r="FNW228" s="21"/>
      <c r="FNX228" s="21"/>
      <c r="FNY228" s="21"/>
      <c r="FNZ228" s="21"/>
      <c r="FOA228" s="21"/>
      <c r="FOB228" s="21"/>
      <c r="FOC228" s="21"/>
      <c r="FOD228" s="21"/>
      <c r="FOE228" s="21"/>
      <c r="FOF228" s="21"/>
      <c r="FOG228" s="21"/>
      <c r="FOH228" s="21"/>
      <c r="FOI228" s="21"/>
      <c r="FOJ228" s="21"/>
      <c r="FOK228" s="21"/>
      <c r="FOL228" s="21"/>
      <c r="FOM228" s="21"/>
      <c r="FON228" s="21"/>
      <c r="FOO228" s="21"/>
      <c r="FOP228" s="21"/>
      <c r="FOQ228" s="21"/>
      <c r="FOR228" s="21"/>
      <c r="FOS228" s="21"/>
      <c r="FOT228" s="21"/>
      <c r="FOU228" s="21"/>
      <c r="FOV228" s="21"/>
      <c r="FOW228" s="21"/>
      <c r="FOX228" s="21"/>
      <c r="FOY228" s="21"/>
      <c r="FOZ228" s="21"/>
      <c r="FPA228" s="21"/>
      <c r="FPB228" s="21"/>
      <c r="FPC228" s="21"/>
      <c r="FPD228" s="21"/>
      <c r="FPE228" s="21"/>
      <c r="FPF228" s="21"/>
      <c r="FPG228" s="21"/>
      <c r="FPH228" s="21"/>
      <c r="FPI228" s="21"/>
      <c r="FPJ228" s="21"/>
      <c r="FPK228" s="21"/>
      <c r="FPL228" s="21"/>
      <c r="FPM228" s="21"/>
      <c r="FPN228" s="21"/>
      <c r="FPO228" s="21"/>
      <c r="FPP228" s="21"/>
      <c r="FPQ228" s="21"/>
      <c r="FPR228" s="21"/>
      <c r="FPS228" s="21"/>
      <c r="FPT228" s="21"/>
      <c r="FPU228" s="21"/>
      <c r="FPV228" s="21"/>
      <c r="FPW228" s="21"/>
      <c r="FPX228" s="21"/>
      <c r="FPY228" s="21"/>
      <c r="FPZ228" s="21"/>
      <c r="FQA228" s="21"/>
      <c r="FQB228" s="21"/>
      <c r="FQC228" s="21"/>
      <c r="FQD228" s="21"/>
      <c r="FQE228" s="21"/>
      <c r="FQF228" s="21"/>
      <c r="FQG228" s="21"/>
      <c r="FQH228" s="21"/>
      <c r="FQI228" s="21"/>
      <c r="FQJ228" s="21"/>
      <c r="FQK228" s="21"/>
      <c r="FQL228" s="21"/>
      <c r="FQM228" s="21"/>
      <c r="FQN228" s="21"/>
      <c r="FQO228" s="21"/>
      <c r="FQP228" s="21"/>
      <c r="FQQ228" s="21"/>
      <c r="FQR228" s="21"/>
      <c r="FQS228" s="21"/>
      <c r="FQT228" s="21"/>
      <c r="FQU228" s="21"/>
      <c r="FQV228" s="21"/>
      <c r="FQW228" s="21"/>
      <c r="FQX228" s="21"/>
      <c r="FQY228" s="21"/>
      <c r="FQZ228" s="21"/>
      <c r="FRA228" s="21"/>
      <c r="FRB228" s="21"/>
      <c r="FRC228" s="21"/>
      <c r="FRD228" s="21"/>
      <c r="FRE228" s="21"/>
      <c r="FRF228" s="21"/>
      <c r="FRG228" s="21"/>
      <c r="FRH228" s="21"/>
      <c r="FRI228" s="21"/>
      <c r="FRJ228" s="21"/>
      <c r="FRK228" s="21"/>
      <c r="FRL228" s="21"/>
      <c r="FRM228" s="21"/>
      <c r="FRN228" s="21"/>
      <c r="FRO228" s="21"/>
      <c r="FRP228" s="21"/>
      <c r="FRQ228" s="21"/>
      <c r="FRR228" s="21"/>
      <c r="FRS228" s="21"/>
      <c r="FRT228" s="21"/>
      <c r="FRU228" s="21"/>
      <c r="FRV228" s="21"/>
      <c r="FRW228" s="21"/>
      <c r="FRX228" s="21"/>
      <c r="FRY228" s="21"/>
      <c r="FRZ228" s="21"/>
      <c r="FSA228" s="21"/>
      <c r="FSB228" s="21"/>
      <c r="FSC228" s="21"/>
      <c r="FSD228" s="21"/>
      <c r="FSE228" s="21"/>
      <c r="FSF228" s="21"/>
      <c r="FSG228" s="21"/>
      <c r="FSH228" s="21"/>
      <c r="FSI228" s="21"/>
      <c r="FSJ228" s="21"/>
      <c r="FSK228" s="21"/>
      <c r="FSL228" s="21"/>
      <c r="FSM228" s="21"/>
      <c r="FSN228" s="21"/>
      <c r="FSO228" s="21"/>
      <c r="FSP228" s="21"/>
      <c r="FSQ228" s="21"/>
      <c r="FSR228" s="21"/>
      <c r="FSS228" s="21"/>
      <c r="FST228" s="21"/>
      <c r="FSU228" s="21"/>
      <c r="FSV228" s="21"/>
      <c r="FSW228" s="21"/>
      <c r="FSX228" s="21"/>
      <c r="FSY228" s="21"/>
      <c r="FSZ228" s="21"/>
      <c r="FTA228" s="21"/>
      <c r="FTB228" s="21"/>
      <c r="FTC228" s="21"/>
      <c r="FTD228" s="21"/>
      <c r="FTE228" s="21"/>
      <c r="FTF228" s="21"/>
      <c r="FTG228" s="21"/>
      <c r="FTH228" s="21"/>
      <c r="FTI228" s="21"/>
      <c r="FTJ228" s="21"/>
      <c r="FTK228" s="21"/>
      <c r="FTL228" s="21"/>
      <c r="FTM228" s="21"/>
      <c r="FTN228" s="21"/>
      <c r="FTO228" s="21"/>
      <c r="FTP228" s="21"/>
      <c r="FTQ228" s="21"/>
      <c r="FTR228" s="21"/>
      <c r="FTS228" s="21"/>
      <c r="FTT228" s="21"/>
      <c r="FTU228" s="21"/>
      <c r="FTV228" s="21"/>
      <c r="FTW228" s="21"/>
      <c r="FTX228" s="21"/>
      <c r="FTY228" s="21"/>
      <c r="FTZ228" s="21"/>
      <c r="FUA228" s="21"/>
      <c r="FUB228" s="21"/>
      <c r="FUC228" s="21"/>
      <c r="FUD228" s="21"/>
      <c r="FUE228" s="21"/>
      <c r="FUF228" s="21"/>
      <c r="FUG228" s="21"/>
      <c r="FUH228" s="21"/>
      <c r="FUI228" s="21"/>
      <c r="FUJ228" s="21"/>
      <c r="FUK228" s="21"/>
      <c r="FUL228" s="21"/>
      <c r="FUM228" s="21"/>
      <c r="FUN228" s="21"/>
      <c r="FUO228" s="21"/>
      <c r="FUP228" s="21"/>
      <c r="FUQ228" s="21"/>
      <c r="FUR228" s="21"/>
      <c r="FUS228" s="21"/>
      <c r="FUT228" s="21"/>
      <c r="FUU228" s="21"/>
      <c r="FUV228" s="21"/>
      <c r="FUW228" s="21"/>
      <c r="FUX228" s="21"/>
      <c r="FUY228" s="21"/>
      <c r="FUZ228" s="21"/>
      <c r="FVA228" s="21"/>
      <c r="FVB228" s="21"/>
      <c r="FVC228" s="21"/>
      <c r="FVD228" s="21"/>
      <c r="FVE228" s="21"/>
      <c r="FVF228" s="21"/>
      <c r="FVG228" s="21"/>
      <c r="FVH228" s="21"/>
      <c r="FVI228" s="21"/>
      <c r="FVJ228" s="21"/>
      <c r="FVK228" s="21"/>
      <c r="FVL228" s="21"/>
      <c r="FVM228" s="21"/>
      <c r="FVN228" s="21"/>
      <c r="FVO228" s="21"/>
      <c r="FVP228" s="21"/>
      <c r="FVQ228" s="21"/>
      <c r="FVR228" s="21"/>
      <c r="FVS228" s="21"/>
      <c r="FVT228" s="21"/>
      <c r="FVU228" s="21"/>
      <c r="FVV228" s="21"/>
      <c r="FVW228" s="21"/>
      <c r="FVX228" s="21"/>
      <c r="FVY228" s="21"/>
      <c r="FVZ228" s="21"/>
      <c r="FWA228" s="21"/>
      <c r="FWB228" s="21"/>
      <c r="FWC228" s="21"/>
      <c r="FWD228" s="21"/>
      <c r="FWE228" s="21"/>
      <c r="FWF228" s="21"/>
      <c r="FWG228" s="21"/>
      <c r="FWH228" s="21"/>
      <c r="FWI228" s="21"/>
      <c r="FWJ228" s="21"/>
      <c r="FWK228" s="21"/>
      <c r="FWL228" s="21"/>
      <c r="FWM228" s="21"/>
      <c r="FWN228" s="21"/>
      <c r="FWO228" s="21"/>
      <c r="FWP228" s="21"/>
      <c r="FWQ228" s="21"/>
      <c r="FWR228" s="21"/>
      <c r="FWS228" s="21"/>
      <c r="FWT228" s="21"/>
      <c r="FWU228" s="21"/>
      <c r="FWV228" s="21"/>
      <c r="FWW228" s="21"/>
      <c r="FWX228" s="21"/>
      <c r="FWY228" s="21"/>
      <c r="FWZ228" s="21"/>
      <c r="FXA228" s="21"/>
      <c r="FXB228" s="21"/>
      <c r="FXC228" s="21"/>
      <c r="FXD228" s="21"/>
      <c r="FXE228" s="21"/>
      <c r="FXF228" s="21"/>
      <c r="FXG228" s="21"/>
      <c r="FXH228" s="21"/>
      <c r="FXI228" s="21"/>
      <c r="FXJ228" s="21"/>
      <c r="FXK228" s="21"/>
      <c r="FXL228" s="21"/>
      <c r="FXM228" s="21"/>
      <c r="FXN228" s="21"/>
      <c r="FXO228" s="21"/>
      <c r="FXP228" s="21"/>
      <c r="FXQ228" s="21"/>
      <c r="FXR228" s="21"/>
      <c r="FXS228" s="21"/>
      <c r="FXT228" s="21"/>
      <c r="FXU228" s="21"/>
      <c r="FXV228" s="21"/>
      <c r="FXW228" s="21"/>
      <c r="FXX228" s="21"/>
      <c r="FXY228" s="21"/>
      <c r="FXZ228" s="21"/>
      <c r="FYA228" s="21"/>
      <c r="FYB228" s="21"/>
      <c r="FYC228" s="21"/>
      <c r="FYD228" s="21"/>
      <c r="FYE228" s="21"/>
      <c r="FYF228" s="21"/>
      <c r="FYG228" s="21"/>
      <c r="FYH228" s="21"/>
      <c r="FYI228" s="21"/>
      <c r="FYJ228" s="21"/>
      <c r="FYK228" s="21"/>
      <c r="FYL228" s="21"/>
      <c r="FYM228" s="21"/>
      <c r="FYN228" s="21"/>
      <c r="FYO228" s="21"/>
      <c r="FYP228" s="21"/>
      <c r="FYQ228" s="21"/>
      <c r="FYR228" s="21"/>
      <c r="FYS228" s="21"/>
      <c r="FYT228" s="21"/>
      <c r="FYU228" s="21"/>
      <c r="FYV228" s="21"/>
      <c r="FYW228" s="21"/>
      <c r="FYX228" s="21"/>
      <c r="FYY228" s="21"/>
      <c r="FYZ228" s="21"/>
      <c r="FZA228" s="21"/>
      <c r="FZB228" s="21"/>
      <c r="FZC228" s="21"/>
      <c r="FZD228" s="21"/>
      <c r="FZE228" s="21"/>
      <c r="FZF228" s="21"/>
      <c r="FZG228" s="21"/>
      <c r="FZH228" s="21"/>
      <c r="FZI228" s="21"/>
      <c r="FZJ228" s="21"/>
      <c r="FZK228" s="21"/>
      <c r="FZL228" s="21"/>
      <c r="FZM228" s="21"/>
      <c r="FZN228" s="21"/>
      <c r="FZO228" s="21"/>
      <c r="FZP228" s="21"/>
      <c r="FZQ228" s="21"/>
      <c r="FZR228" s="21"/>
      <c r="FZS228" s="21"/>
      <c r="FZT228" s="21"/>
      <c r="FZU228" s="21"/>
      <c r="FZV228" s="21"/>
      <c r="FZW228" s="21"/>
      <c r="FZX228" s="21"/>
      <c r="FZY228" s="21"/>
      <c r="FZZ228" s="21"/>
      <c r="GAA228" s="21"/>
      <c r="GAB228" s="21"/>
      <c r="GAC228" s="21"/>
      <c r="GAD228" s="21"/>
      <c r="GAE228" s="21"/>
      <c r="GAF228" s="21"/>
      <c r="GAG228" s="21"/>
      <c r="GAH228" s="21"/>
      <c r="GAI228" s="21"/>
      <c r="GAJ228" s="21"/>
      <c r="GAK228" s="21"/>
      <c r="GAL228" s="21"/>
      <c r="GAM228" s="21"/>
      <c r="GAN228" s="21"/>
      <c r="GAO228" s="21"/>
      <c r="GAP228" s="21"/>
      <c r="GAQ228" s="21"/>
      <c r="GAR228" s="21"/>
      <c r="GAS228" s="21"/>
      <c r="GAT228" s="21"/>
      <c r="GAU228" s="21"/>
      <c r="GAV228" s="21"/>
      <c r="GAW228" s="21"/>
      <c r="GAX228" s="21"/>
      <c r="GAY228" s="21"/>
      <c r="GAZ228" s="21"/>
      <c r="GBA228" s="21"/>
      <c r="GBB228" s="21"/>
      <c r="GBC228" s="21"/>
      <c r="GBD228" s="21"/>
      <c r="GBE228" s="21"/>
      <c r="GBF228" s="21"/>
      <c r="GBG228" s="21"/>
      <c r="GBH228" s="21"/>
      <c r="GBI228" s="21"/>
      <c r="GBJ228" s="21"/>
      <c r="GBK228" s="21"/>
      <c r="GBL228" s="21"/>
      <c r="GBM228" s="21"/>
      <c r="GBN228" s="21"/>
      <c r="GBO228" s="21"/>
      <c r="GBP228" s="21"/>
      <c r="GBQ228" s="21"/>
      <c r="GBR228" s="21"/>
      <c r="GBS228" s="21"/>
      <c r="GBT228" s="21"/>
      <c r="GBU228" s="21"/>
      <c r="GBV228" s="21"/>
      <c r="GBW228" s="21"/>
      <c r="GBX228" s="21"/>
      <c r="GBY228" s="21"/>
      <c r="GBZ228" s="21"/>
      <c r="GCA228" s="21"/>
      <c r="GCB228" s="21"/>
      <c r="GCC228" s="21"/>
      <c r="GCD228" s="21"/>
      <c r="GCE228" s="21"/>
      <c r="GCF228" s="21"/>
      <c r="GCG228" s="21"/>
      <c r="GCH228" s="21"/>
      <c r="GCI228" s="21"/>
      <c r="GCJ228" s="21"/>
      <c r="GCK228" s="21"/>
      <c r="GCL228" s="21"/>
      <c r="GCM228" s="21"/>
      <c r="GCN228" s="21"/>
      <c r="GCO228" s="21"/>
      <c r="GCP228" s="21"/>
      <c r="GCQ228" s="21"/>
      <c r="GCR228" s="21"/>
      <c r="GCS228" s="21"/>
      <c r="GCT228" s="21"/>
      <c r="GCU228" s="21"/>
      <c r="GCV228" s="21"/>
      <c r="GCW228" s="21"/>
      <c r="GCX228" s="21"/>
      <c r="GCY228" s="21"/>
      <c r="GCZ228" s="21"/>
      <c r="GDA228" s="21"/>
      <c r="GDB228" s="21"/>
      <c r="GDC228" s="21"/>
      <c r="GDD228" s="21"/>
      <c r="GDE228" s="21"/>
      <c r="GDF228" s="21"/>
      <c r="GDG228" s="21"/>
      <c r="GDH228" s="21"/>
      <c r="GDI228" s="21"/>
      <c r="GDJ228" s="21"/>
      <c r="GDK228" s="21"/>
      <c r="GDL228" s="21"/>
      <c r="GDM228" s="21"/>
      <c r="GDN228" s="21"/>
      <c r="GDO228" s="21"/>
      <c r="GDP228" s="21"/>
      <c r="GDQ228" s="21"/>
      <c r="GDR228" s="21"/>
      <c r="GDS228" s="21"/>
      <c r="GDT228" s="21"/>
      <c r="GDU228" s="21"/>
      <c r="GDV228" s="21"/>
      <c r="GDW228" s="21"/>
      <c r="GDX228" s="21"/>
      <c r="GDY228" s="21"/>
      <c r="GDZ228" s="21"/>
      <c r="GEA228" s="21"/>
      <c r="GEB228" s="21"/>
      <c r="GEC228" s="21"/>
      <c r="GED228" s="21"/>
      <c r="GEE228" s="21"/>
      <c r="GEF228" s="21"/>
      <c r="GEG228" s="21"/>
      <c r="GEH228" s="21"/>
      <c r="GEI228" s="21"/>
      <c r="GEJ228" s="21"/>
      <c r="GEK228" s="21"/>
      <c r="GEL228" s="21"/>
      <c r="GEM228" s="21"/>
      <c r="GEN228" s="21"/>
      <c r="GEO228" s="21"/>
      <c r="GEP228" s="21"/>
      <c r="GEQ228" s="21"/>
      <c r="GER228" s="21"/>
      <c r="GES228" s="21"/>
      <c r="GET228" s="21"/>
      <c r="GEU228" s="21"/>
      <c r="GEV228" s="21"/>
      <c r="GEW228" s="21"/>
      <c r="GEX228" s="21"/>
      <c r="GEY228" s="21"/>
      <c r="GEZ228" s="21"/>
      <c r="GFA228" s="21"/>
      <c r="GFB228" s="21"/>
      <c r="GFC228" s="21"/>
      <c r="GFD228" s="21"/>
      <c r="GFE228" s="21"/>
      <c r="GFF228" s="21"/>
      <c r="GFG228" s="21"/>
      <c r="GFH228" s="21"/>
      <c r="GFI228" s="21"/>
      <c r="GFJ228" s="21"/>
      <c r="GFK228" s="21"/>
      <c r="GFL228" s="21"/>
      <c r="GFM228" s="21"/>
      <c r="GFN228" s="21"/>
      <c r="GFO228" s="21"/>
      <c r="GFP228" s="21"/>
      <c r="GFQ228" s="21"/>
      <c r="GFR228" s="21"/>
      <c r="GFS228" s="21"/>
      <c r="GFT228" s="21"/>
      <c r="GFU228" s="21"/>
      <c r="GFV228" s="21"/>
      <c r="GFW228" s="21"/>
      <c r="GFX228" s="21"/>
      <c r="GFY228" s="21"/>
      <c r="GFZ228" s="21"/>
      <c r="GGA228" s="21"/>
      <c r="GGB228" s="21"/>
      <c r="GGC228" s="21"/>
      <c r="GGD228" s="21"/>
      <c r="GGE228" s="21"/>
      <c r="GGF228" s="21"/>
      <c r="GGG228" s="21"/>
      <c r="GGH228" s="21"/>
      <c r="GGI228" s="21"/>
      <c r="GGJ228" s="21"/>
      <c r="GGK228" s="21"/>
      <c r="GGL228" s="21"/>
      <c r="GGM228" s="21"/>
      <c r="GGN228" s="21"/>
      <c r="GGO228" s="21"/>
      <c r="GGP228" s="21"/>
      <c r="GGQ228" s="21"/>
      <c r="GGR228" s="21"/>
      <c r="GGS228" s="21"/>
      <c r="GGT228" s="21"/>
      <c r="GGU228" s="21"/>
      <c r="GGV228" s="21"/>
      <c r="GGW228" s="21"/>
      <c r="GGX228" s="21"/>
      <c r="GGY228" s="21"/>
      <c r="GGZ228" s="21"/>
      <c r="GHA228" s="21"/>
      <c r="GHB228" s="21"/>
      <c r="GHC228" s="21"/>
      <c r="GHD228" s="21"/>
      <c r="GHE228" s="21"/>
      <c r="GHF228" s="21"/>
      <c r="GHG228" s="21"/>
      <c r="GHH228" s="21"/>
      <c r="GHI228" s="21"/>
      <c r="GHJ228" s="21"/>
      <c r="GHK228" s="21"/>
      <c r="GHL228" s="21"/>
      <c r="GHM228" s="21"/>
      <c r="GHN228" s="21"/>
      <c r="GHO228" s="21"/>
      <c r="GHP228" s="21"/>
      <c r="GHQ228" s="21"/>
      <c r="GHR228" s="21"/>
      <c r="GHS228" s="21"/>
      <c r="GHT228" s="21"/>
      <c r="GHU228" s="21"/>
      <c r="GHV228" s="21"/>
      <c r="GHW228" s="21"/>
      <c r="GHX228" s="21"/>
      <c r="GHY228" s="21"/>
      <c r="GHZ228" s="21"/>
      <c r="GIA228" s="21"/>
      <c r="GIB228" s="21"/>
      <c r="GIC228" s="21"/>
      <c r="GID228" s="21"/>
      <c r="GIE228" s="21"/>
      <c r="GIF228" s="21"/>
      <c r="GIG228" s="21"/>
      <c r="GIH228" s="21"/>
      <c r="GII228" s="21"/>
      <c r="GIJ228" s="21"/>
      <c r="GIK228" s="21"/>
      <c r="GIL228" s="21"/>
      <c r="GIM228" s="21"/>
      <c r="GIN228" s="21"/>
      <c r="GIO228" s="21"/>
      <c r="GIP228" s="21"/>
      <c r="GIQ228" s="21"/>
      <c r="GIR228" s="21"/>
      <c r="GIS228" s="21"/>
      <c r="GIT228" s="21"/>
      <c r="GIU228" s="21"/>
      <c r="GIV228" s="21"/>
      <c r="GIW228" s="21"/>
      <c r="GIX228" s="21"/>
      <c r="GIY228" s="21"/>
      <c r="GIZ228" s="21"/>
      <c r="GJA228" s="21"/>
      <c r="GJB228" s="21"/>
      <c r="GJC228" s="21"/>
      <c r="GJD228" s="21"/>
      <c r="GJE228" s="21"/>
      <c r="GJF228" s="21"/>
      <c r="GJG228" s="21"/>
      <c r="GJH228" s="21"/>
      <c r="GJI228" s="21"/>
      <c r="GJJ228" s="21"/>
      <c r="GJK228" s="21"/>
      <c r="GJL228" s="21"/>
      <c r="GJM228" s="21"/>
      <c r="GJN228" s="21"/>
      <c r="GJO228" s="21"/>
      <c r="GJP228" s="21"/>
      <c r="GJQ228" s="21"/>
      <c r="GJR228" s="21"/>
      <c r="GJS228" s="21"/>
      <c r="GJT228" s="21"/>
      <c r="GJU228" s="21"/>
      <c r="GJV228" s="21"/>
      <c r="GJW228" s="21"/>
      <c r="GJX228" s="21"/>
      <c r="GJY228" s="21"/>
      <c r="GJZ228" s="21"/>
      <c r="GKA228" s="21"/>
      <c r="GKB228" s="21"/>
      <c r="GKC228" s="21"/>
      <c r="GKD228" s="21"/>
      <c r="GKE228" s="21"/>
      <c r="GKF228" s="21"/>
      <c r="GKG228" s="21"/>
      <c r="GKH228" s="21"/>
      <c r="GKI228" s="21"/>
      <c r="GKJ228" s="21"/>
      <c r="GKK228" s="21"/>
      <c r="GKL228" s="21"/>
      <c r="GKM228" s="21"/>
      <c r="GKN228" s="21"/>
      <c r="GKO228" s="21"/>
      <c r="GKP228" s="21"/>
      <c r="GKQ228" s="21"/>
      <c r="GKR228" s="21"/>
      <c r="GKS228" s="21"/>
      <c r="GKT228" s="21"/>
      <c r="GKU228" s="21"/>
      <c r="GKV228" s="21"/>
      <c r="GKW228" s="21"/>
      <c r="GKX228" s="21"/>
      <c r="GKY228" s="21"/>
      <c r="GKZ228" s="21"/>
      <c r="GLA228" s="21"/>
      <c r="GLB228" s="21"/>
      <c r="GLC228" s="21"/>
      <c r="GLD228" s="21"/>
      <c r="GLE228" s="21"/>
      <c r="GLF228" s="21"/>
      <c r="GLG228" s="21"/>
      <c r="GLH228" s="21"/>
      <c r="GLI228" s="21"/>
      <c r="GLJ228" s="21"/>
      <c r="GLK228" s="21"/>
      <c r="GLL228" s="21"/>
      <c r="GLM228" s="21"/>
      <c r="GLN228" s="21"/>
      <c r="GLO228" s="21"/>
      <c r="GLP228" s="21"/>
      <c r="GLQ228" s="21"/>
      <c r="GLR228" s="21"/>
      <c r="GLS228" s="21"/>
      <c r="GLT228" s="21"/>
      <c r="GLU228" s="21"/>
      <c r="GLV228" s="21"/>
      <c r="GLW228" s="21"/>
      <c r="GLX228" s="21"/>
      <c r="GLY228" s="21"/>
      <c r="GLZ228" s="21"/>
      <c r="GMA228" s="21"/>
      <c r="GMB228" s="21"/>
      <c r="GMC228" s="21"/>
      <c r="GMD228" s="21"/>
      <c r="GME228" s="21"/>
      <c r="GMF228" s="21"/>
      <c r="GMG228" s="21"/>
      <c r="GMH228" s="21"/>
      <c r="GMI228" s="21"/>
      <c r="GMJ228" s="21"/>
      <c r="GMK228" s="21"/>
      <c r="GML228" s="21"/>
      <c r="GMM228" s="21"/>
      <c r="GMN228" s="21"/>
      <c r="GMO228" s="21"/>
      <c r="GMP228" s="21"/>
      <c r="GMQ228" s="21"/>
      <c r="GMR228" s="21"/>
      <c r="GMS228" s="21"/>
      <c r="GMT228" s="21"/>
      <c r="GMU228" s="21"/>
      <c r="GMV228" s="21"/>
      <c r="GMW228" s="21"/>
      <c r="GMX228" s="21"/>
      <c r="GMY228" s="21"/>
      <c r="GMZ228" s="21"/>
      <c r="GNA228" s="21"/>
      <c r="GNB228" s="21"/>
      <c r="GNC228" s="21"/>
      <c r="GND228" s="21"/>
      <c r="GNE228" s="21"/>
      <c r="GNF228" s="21"/>
      <c r="GNG228" s="21"/>
      <c r="GNH228" s="21"/>
      <c r="GNI228" s="21"/>
      <c r="GNJ228" s="21"/>
      <c r="GNK228" s="21"/>
      <c r="GNL228" s="21"/>
      <c r="GNM228" s="21"/>
      <c r="GNN228" s="21"/>
      <c r="GNO228" s="21"/>
      <c r="GNP228" s="21"/>
      <c r="GNQ228" s="21"/>
      <c r="GNR228" s="21"/>
      <c r="GNS228" s="21"/>
      <c r="GNT228" s="21"/>
      <c r="GNU228" s="21"/>
      <c r="GNV228" s="21"/>
      <c r="GNW228" s="21"/>
      <c r="GNX228" s="21"/>
      <c r="GNY228" s="21"/>
      <c r="GNZ228" s="21"/>
      <c r="GOA228" s="21"/>
      <c r="GOB228" s="21"/>
      <c r="GOC228" s="21"/>
      <c r="GOD228" s="21"/>
      <c r="GOE228" s="21"/>
      <c r="GOF228" s="21"/>
      <c r="GOG228" s="21"/>
      <c r="GOH228" s="21"/>
      <c r="GOI228" s="21"/>
      <c r="GOJ228" s="21"/>
      <c r="GOK228" s="21"/>
      <c r="GOL228" s="21"/>
      <c r="GOM228" s="21"/>
      <c r="GON228" s="21"/>
      <c r="GOO228" s="21"/>
      <c r="GOP228" s="21"/>
      <c r="GOQ228" s="21"/>
      <c r="GOR228" s="21"/>
      <c r="GOS228" s="21"/>
      <c r="GOT228" s="21"/>
      <c r="GOU228" s="21"/>
      <c r="GOV228" s="21"/>
      <c r="GOW228" s="21"/>
      <c r="GOX228" s="21"/>
      <c r="GOY228" s="21"/>
      <c r="GOZ228" s="21"/>
      <c r="GPA228" s="21"/>
      <c r="GPB228" s="21"/>
      <c r="GPC228" s="21"/>
      <c r="GPD228" s="21"/>
      <c r="GPE228" s="21"/>
      <c r="GPF228" s="21"/>
      <c r="GPG228" s="21"/>
      <c r="GPH228" s="21"/>
      <c r="GPI228" s="21"/>
      <c r="GPJ228" s="21"/>
      <c r="GPK228" s="21"/>
      <c r="GPL228" s="21"/>
      <c r="GPM228" s="21"/>
      <c r="GPN228" s="21"/>
      <c r="GPO228" s="21"/>
      <c r="GPP228" s="21"/>
      <c r="GPQ228" s="21"/>
      <c r="GPR228" s="21"/>
      <c r="GPS228" s="21"/>
      <c r="GPT228" s="21"/>
      <c r="GPU228" s="21"/>
      <c r="GPV228" s="21"/>
      <c r="GPW228" s="21"/>
      <c r="GPX228" s="21"/>
      <c r="GPY228" s="21"/>
      <c r="GPZ228" s="21"/>
      <c r="GQA228" s="21"/>
      <c r="GQB228" s="21"/>
      <c r="GQC228" s="21"/>
      <c r="GQD228" s="21"/>
      <c r="GQE228" s="21"/>
      <c r="GQF228" s="21"/>
      <c r="GQG228" s="21"/>
      <c r="GQH228" s="21"/>
      <c r="GQI228" s="21"/>
      <c r="GQJ228" s="21"/>
      <c r="GQK228" s="21"/>
      <c r="GQL228" s="21"/>
      <c r="GQM228" s="21"/>
      <c r="GQN228" s="21"/>
      <c r="GQO228" s="21"/>
      <c r="GQP228" s="21"/>
      <c r="GQQ228" s="21"/>
      <c r="GQR228" s="21"/>
      <c r="GQS228" s="21"/>
      <c r="GQT228" s="21"/>
      <c r="GQU228" s="21"/>
      <c r="GQV228" s="21"/>
      <c r="GQW228" s="21"/>
      <c r="GQX228" s="21"/>
      <c r="GQY228" s="21"/>
      <c r="GQZ228" s="21"/>
      <c r="GRA228" s="21"/>
      <c r="GRB228" s="21"/>
      <c r="GRC228" s="21"/>
      <c r="GRD228" s="21"/>
      <c r="GRE228" s="21"/>
      <c r="GRF228" s="21"/>
      <c r="GRG228" s="21"/>
      <c r="GRH228" s="21"/>
      <c r="GRI228" s="21"/>
      <c r="GRJ228" s="21"/>
      <c r="GRK228" s="21"/>
      <c r="GRL228" s="21"/>
      <c r="GRM228" s="21"/>
      <c r="GRN228" s="21"/>
      <c r="GRO228" s="21"/>
      <c r="GRP228" s="21"/>
      <c r="GRQ228" s="21"/>
      <c r="GRR228" s="21"/>
      <c r="GRS228" s="21"/>
      <c r="GRT228" s="21"/>
      <c r="GRU228" s="21"/>
      <c r="GRV228" s="21"/>
      <c r="GRW228" s="21"/>
      <c r="GRX228" s="21"/>
      <c r="GRY228" s="21"/>
      <c r="GRZ228" s="21"/>
      <c r="GSA228" s="21"/>
      <c r="GSB228" s="21"/>
      <c r="GSC228" s="21"/>
      <c r="GSD228" s="21"/>
      <c r="GSE228" s="21"/>
      <c r="GSF228" s="21"/>
      <c r="GSG228" s="21"/>
      <c r="GSH228" s="21"/>
      <c r="GSI228" s="21"/>
      <c r="GSJ228" s="21"/>
      <c r="GSK228" s="21"/>
      <c r="GSL228" s="21"/>
      <c r="GSM228" s="21"/>
      <c r="GSN228" s="21"/>
      <c r="GSO228" s="21"/>
      <c r="GSP228" s="21"/>
      <c r="GSQ228" s="21"/>
      <c r="GSR228" s="21"/>
      <c r="GSS228" s="21"/>
      <c r="GST228" s="21"/>
      <c r="GSU228" s="21"/>
      <c r="GSV228" s="21"/>
      <c r="GSW228" s="21"/>
      <c r="GSX228" s="21"/>
      <c r="GSY228" s="21"/>
      <c r="GSZ228" s="21"/>
      <c r="GTA228" s="21"/>
      <c r="GTB228" s="21"/>
      <c r="GTC228" s="21"/>
      <c r="GTD228" s="21"/>
      <c r="GTE228" s="21"/>
      <c r="GTF228" s="21"/>
      <c r="GTG228" s="21"/>
      <c r="GTH228" s="21"/>
      <c r="GTI228" s="21"/>
      <c r="GTJ228" s="21"/>
      <c r="GTK228" s="21"/>
      <c r="GTL228" s="21"/>
      <c r="GTM228" s="21"/>
      <c r="GTN228" s="21"/>
      <c r="GTO228" s="21"/>
      <c r="GTP228" s="21"/>
      <c r="GTQ228" s="21"/>
      <c r="GTR228" s="21"/>
      <c r="GTS228" s="21"/>
      <c r="GTT228" s="21"/>
      <c r="GTU228" s="21"/>
      <c r="GTV228" s="21"/>
      <c r="GTW228" s="21"/>
      <c r="GTX228" s="21"/>
      <c r="GTY228" s="21"/>
      <c r="GTZ228" s="21"/>
      <c r="GUA228" s="21"/>
      <c r="GUB228" s="21"/>
      <c r="GUC228" s="21"/>
      <c r="GUD228" s="21"/>
      <c r="GUE228" s="21"/>
      <c r="GUF228" s="21"/>
      <c r="GUG228" s="21"/>
      <c r="GUH228" s="21"/>
      <c r="GUI228" s="21"/>
      <c r="GUJ228" s="21"/>
      <c r="GUK228" s="21"/>
      <c r="GUL228" s="21"/>
      <c r="GUM228" s="21"/>
      <c r="GUN228" s="21"/>
      <c r="GUO228" s="21"/>
      <c r="GUP228" s="21"/>
      <c r="GUQ228" s="21"/>
      <c r="GUR228" s="21"/>
      <c r="GUS228" s="21"/>
      <c r="GUT228" s="21"/>
      <c r="GUU228" s="21"/>
      <c r="GUV228" s="21"/>
      <c r="GUW228" s="21"/>
      <c r="GUX228" s="21"/>
      <c r="GUY228" s="21"/>
      <c r="GUZ228" s="21"/>
      <c r="GVA228" s="21"/>
      <c r="GVB228" s="21"/>
      <c r="GVC228" s="21"/>
      <c r="GVD228" s="21"/>
      <c r="GVE228" s="21"/>
      <c r="GVF228" s="21"/>
      <c r="GVG228" s="21"/>
      <c r="GVH228" s="21"/>
      <c r="GVI228" s="21"/>
      <c r="GVJ228" s="21"/>
      <c r="GVK228" s="21"/>
      <c r="GVL228" s="21"/>
      <c r="GVM228" s="21"/>
      <c r="GVN228" s="21"/>
      <c r="GVO228" s="21"/>
      <c r="GVP228" s="21"/>
      <c r="GVQ228" s="21"/>
      <c r="GVR228" s="21"/>
      <c r="GVS228" s="21"/>
      <c r="GVT228" s="21"/>
      <c r="GVU228" s="21"/>
      <c r="GVV228" s="21"/>
      <c r="GVW228" s="21"/>
      <c r="GVX228" s="21"/>
      <c r="GVY228" s="21"/>
      <c r="GVZ228" s="21"/>
      <c r="GWA228" s="21"/>
      <c r="GWB228" s="21"/>
      <c r="GWC228" s="21"/>
      <c r="GWD228" s="21"/>
      <c r="GWE228" s="21"/>
      <c r="GWF228" s="21"/>
      <c r="GWG228" s="21"/>
      <c r="GWH228" s="21"/>
      <c r="GWI228" s="21"/>
      <c r="GWJ228" s="21"/>
      <c r="GWK228" s="21"/>
      <c r="GWL228" s="21"/>
      <c r="GWM228" s="21"/>
      <c r="GWN228" s="21"/>
      <c r="GWO228" s="21"/>
      <c r="GWP228" s="21"/>
      <c r="GWQ228" s="21"/>
      <c r="GWR228" s="21"/>
      <c r="GWS228" s="21"/>
      <c r="GWT228" s="21"/>
      <c r="GWU228" s="21"/>
      <c r="GWV228" s="21"/>
      <c r="GWW228" s="21"/>
      <c r="GWX228" s="21"/>
      <c r="GWY228" s="21"/>
      <c r="GWZ228" s="21"/>
      <c r="GXA228" s="21"/>
      <c r="GXB228" s="21"/>
      <c r="GXC228" s="21"/>
      <c r="GXD228" s="21"/>
      <c r="GXE228" s="21"/>
      <c r="GXF228" s="21"/>
      <c r="GXG228" s="21"/>
      <c r="GXH228" s="21"/>
      <c r="GXI228" s="21"/>
      <c r="GXJ228" s="21"/>
      <c r="GXK228" s="21"/>
      <c r="GXL228" s="21"/>
      <c r="GXM228" s="21"/>
      <c r="GXN228" s="21"/>
      <c r="GXO228" s="21"/>
      <c r="GXP228" s="21"/>
      <c r="GXQ228" s="21"/>
      <c r="GXR228" s="21"/>
      <c r="GXS228" s="21"/>
      <c r="GXT228" s="21"/>
      <c r="GXU228" s="21"/>
      <c r="GXV228" s="21"/>
      <c r="GXW228" s="21"/>
      <c r="GXX228" s="21"/>
      <c r="GXY228" s="21"/>
      <c r="GXZ228" s="21"/>
      <c r="GYA228" s="21"/>
      <c r="GYB228" s="21"/>
      <c r="GYC228" s="21"/>
      <c r="GYD228" s="21"/>
      <c r="GYE228" s="21"/>
      <c r="GYF228" s="21"/>
      <c r="GYG228" s="21"/>
      <c r="GYH228" s="21"/>
      <c r="GYI228" s="21"/>
      <c r="GYJ228" s="21"/>
      <c r="GYK228" s="21"/>
      <c r="GYL228" s="21"/>
      <c r="GYM228" s="21"/>
      <c r="GYN228" s="21"/>
      <c r="GYO228" s="21"/>
      <c r="GYP228" s="21"/>
      <c r="GYQ228" s="21"/>
      <c r="GYR228" s="21"/>
      <c r="GYS228" s="21"/>
      <c r="GYT228" s="21"/>
      <c r="GYU228" s="21"/>
      <c r="GYV228" s="21"/>
      <c r="GYW228" s="21"/>
      <c r="GYX228" s="21"/>
      <c r="GYY228" s="21"/>
      <c r="GYZ228" s="21"/>
      <c r="GZA228" s="21"/>
      <c r="GZB228" s="21"/>
      <c r="GZC228" s="21"/>
      <c r="GZD228" s="21"/>
      <c r="GZE228" s="21"/>
      <c r="GZF228" s="21"/>
      <c r="GZG228" s="21"/>
      <c r="GZH228" s="21"/>
      <c r="GZI228" s="21"/>
      <c r="GZJ228" s="21"/>
      <c r="GZK228" s="21"/>
      <c r="GZL228" s="21"/>
      <c r="GZM228" s="21"/>
      <c r="GZN228" s="21"/>
      <c r="GZO228" s="21"/>
      <c r="GZP228" s="21"/>
      <c r="GZQ228" s="21"/>
      <c r="GZR228" s="21"/>
      <c r="GZS228" s="21"/>
      <c r="GZT228" s="21"/>
      <c r="GZU228" s="21"/>
      <c r="GZV228" s="21"/>
      <c r="GZW228" s="21"/>
      <c r="GZX228" s="21"/>
      <c r="GZY228" s="21"/>
      <c r="GZZ228" s="21"/>
      <c r="HAA228" s="21"/>
      <c r="HAB228" s="21"/>
      <c r="HAC228" s="21"/>
      <c r="HAD228" s="21"/>
      <c r="HAE228" s="21"/>
      <c r="HAF228" s="21"/>
      <c r="HAG228" s="21"/>
      <c r="HAH228" s="21"/>
      <c r="HAI228" s="21"/>
      <c r="HAJ228" s="21"/>
      <c r="HAK228" s="21"/>
      <c r="HAL228" s="21"/>
      <c r="HAM228" s="21"/>
      <c r="HAN228" s="21"/>
      <c r="HAO228" s="21"/>
      <c r="HAP228" s="21"/>
      <c r="HAQ228" s="21"/>
      <c r="HAR228" s="21"/>
      <c r="HAS228" s="21"/>
      <c r="HAT228" s="21"/>
      <c r="HAU228" s="21"/>
      <c r="HAV228" s="21"/>
      <c r="HAW228" s="21"/>
      <c r="HAX228" s="21"/>
      <c r="HAY228" s="21"/>
      <c r="HAZ228" s="21"/>
      <c r="HBA228" s="21"/>
      <c r="HBB228" s="21"/>
      <c r="HBC228" s="21"/>
      <c r="HBD228" s="21"/>
      <c r="HBE228" s="21"/>
      <c r="HBF228" s="21"/>
      <c r="HBG228" s="21"/>
      <c r="HBH228" s="21"/>
      <c r="HBI228" s="21"/>
      <c r="HBJ228" s="21"/>
      <c r="HBK228" s="21"/>
      <c r="HBL228" s="21"/>
      <c r="HBM228" s="21"/>
      <c r="HBN228" s="21"/>
      <c r="HBO228" s="21"/>
      <c r="HBP228" s="21"/>
      <c r="HBQ228" s="21"/>
      <c r="HBR228" s="21"/>
      <c r="HBS228" s="21"/>
      <c r="HBT228" s="21"/>
      <c r="HBU228" s="21"/>
      <c r="HBV228" s="21"/>
      <c r="HBW228" s="21"/>
      <c r="HBX228" s="21"/>
      <c r="HBY228" s="21"/>
      <c r="HBZ228" s="21"/>
      <c r="HCA228" s="21"/>
      <c r="HCB228" s="21"/>
      <c r="HCC228" s="21"/>
      <c r="HCD228" s="21"/>
      <c r="HCE228" s="21"/>
      <c r="HCF228" s="21"/>
      <c r="HCG228" s="21"/>
      <c r="HCH228" s="21"/>
      <c r="HCI228" s="21"/>
      <c r="HCJ228" s="21"/>
      <c r="HCK228" s="21"/>
      <c r="HCL228" s="21"/>
      <c r="HCM228" s="21"/>
      <c r="HCN228" s="21"/>
      <c r="HCO228" s="21"/>
      <c r="HCP228" s="21"/>
      <c r="HCQ228" s="21"/>
      <c r="HCR228" s="21"/>
      <c r="HCS228" s="21"/>
      <c r="HCT228" s="21"/>
      <c r="HCU228" s="21"/>
      <c r="HCV228" s="21"/>
      <c r="HCW228" s="21"/>
      <c r="HCX228" s="21"/>
      <c r="HCY228" s="21"/>
      <c r="HCZ228" s="21"/>
      <c r="HDA228" s="21"/>
      <c r="HDB228" s="21"/>
      <c r="HDC228" s="21"/>
      <c r="HDD228" s="21"/>
      <c r="HDE228" s="21"/>
      <c r="HDF228" s="21"/>
      <c r="HDG228" s="21"/>
      <c r="HDH228" s="21"/>
      <c r="HDI228" s="21"/>
      <c r="HDJ228" s="21"/>
      <c r="HDK228" s="21"/>
      <c r="HDL228" s="21"/>
      <c r="HDM228" s="21"/>
      <c r="HDN228" s="21"/>
      <c r="HDO228" s="21"/>
      <c r="HDP228" s="21"/>
      <c r="HDQ228" s="21"/>
      <c r="HDR228" s="21"/>
      <c r="HDS228" s="21"/>
      <c r="HDT228" s="21"/>
      <c r="HDU228" s="21"/>
      <c r="HDV228" s="21"/>
      <c r="HDW228" s="21"/>
      <c r="HDX228" s="21"/>
      <c r="HDY228" s="21"/>
      <c r="HDZ228" s="21"/>
      <c r="HEA228" s="21"/>
      <c r="HEB228" s="21"/>
      <c r="HEC228" s="21"/>
      <c r="HED228" s="21"/>
      <c r="HEE228" s="21"/>
      <c r="HEF228" s="21"/>
      <c r="HEG228" s="21"/>
      <c r="HEH228" s="21"/>
      <c r="HEI228" s="21"/>
      <c r="HEJ228" s="21"/>
      <c r="HEK228" s="21"/>
      <c r="HEL228" s="21"/>
      <c r="HEM228" s="21"/>
      <c r="HEN228" s="21"/>
      <c r="HEO228" s="21"/>
      <c r="HEP228" s="21"/>
      <c r="HEQ228" s="21"/>
      <c r="HER228" s="21"/>
      <c r="HES228" s="21"/>
      <c r="HET228" s="21"/>
      <c r="HEU228" s="21"/>
      <c r="HEV228" s="21"/>
      <c r="HEW228" s="21"/>
      <c r="HEX228" s="21"/>
      <c r="HEY228" s="21"/>
      <c r="HEZ228" s="21"/>
      <c r="HFA228" s="21"/>
      <c r="HFB228" s="21"/>
      <c r="HFC228" s="21"/>
      <c r="HFD228" s="21"/>
      <c r="HFE228" s="21"/>
      <c r="HFF228" s="21"/>
      <c r="HFG228" s="21"/>
      <c r="HFH228" s="21"/>
      <c r="HFI228" s="21"/>
      <c r="HFJ228" s="21"/>
      <c r="HFK228" s="21"/>
      <c r="HFL228" s="21"/>
      <c r="HFM228" s="21"/>
      <c r="HFN228" s="21"/>
      <c r="HFO228" s="21"/>
      <c r="HFP228" s="21"/>
      <c r="HFQ228" s="21"/>
      <c r="HFR228" s="21"/>
      <c r="HFS228" s="21"/>
      <c r="HFT228" s="21"/>
      <c r="HFU228" s="21"/>
      <c r="HFV228" s="21"/>
      <c r="HFW228" s="21"/>
      <c r="HFX228" s="21"/>
      <c r="HFY228" s="21"/>
      <c r="HFZ228" s="21"/>
      <c r="HGA228" s="21"/>
      <c r="HGB228" s="21"/>
      <c r="HGC228" s="21"/>
      <c r="HGD228" s="21"/>
      <c r="HGE228" s="21"/>
      <c r="HGF228" s="21"/>
      <c r="HGG228" s="21"/>
      <c r="HGH228" s="21"/>
      <c r="HGI228" s="21"/>
      <c r="HGJ228" s="21"/>
      <c r="HGK228" s="21"/>
      <c r="HGL228" s="21"/>
      <c r="HGM228" s="21"/>
      <c r="HGN228" s="21"/>
      <c r="HGO228" s="21"/>
      <c r="HGP228" s="21"/>
      <c r="HGQ228" s="21"/>
      <c r="HGR228" s="21"/>
      <c r="HGS228" s="21"/>
      <c r="HGT228" s="21"/>
      <c r="HGU228" s="21"/>
      <c r="HGV228" s="21"/>
      <c r="HGW228" s="21"/>
      <c r="HGX228" s="21"/>
      <c r="HGY228" s="21"/>
      <c r="HGZ228" s="21"/>
      <c r="HHA228" s="21"/>
      <c r="HHB228" s="21"/>
      <c r="HHC228" s="21"/>
      <c r="HHD228" s="21"/>
      <c r="HHE228" s="21"/>
      <c r="HHF228" s="21"/>
      <c r="HHG228" s="21"/>
      <c r="HHH228" s="21"/>
      <c r="HHI228" s="21"/>
      <c r="HHJ228" s="21"/>
      <c r="HHK228" s="21"/>
      <c r="HHL228" s="21"/>
      <c r="HHM228" s="21"/>
      <c r="HHN228" s="21"/>
      <c r="HHO228" s="21"/>
      <c r="HHP228" s="21"/>
      <c r="HHQ228" s="21"/>
      <c r="HHR228" s="21"/>
      <c r="HHS228" s="21"/>
      <c r="HHT228" s="21"/>
      <c r="HHU228" s="21"/>
      <c r="HHV228" s="21"/>
      <c r="HHW228" s="21"/>
      <c r="HHX228" s="21"/>
      <c r="HHY228" s="21"/>
      <c r="HHZ228" s="21"/>
      <c r="HIA228" s="21"/>
      <c r="HIB228" s="21"/>
      <c r="HIC228" s="21"/>
      <c r="HID228" s="21"/>
      <c r="HIE228" s="21"/>
      <c r="HIF228" s="21"/>
      <c r="HIG228" s="21"/>
      <c r="HIH228" s="21"/>
      <c r="HII228" s="21"/>
      <c r="HIJ228" s="21"/>
      <c r="HIK228" s="21"/>
      <c r="HIL228" s="21"/>
      <c r="HIM228" s="21"/>
      <c r="HIN228" s="21"/>
      <c r="HIO228" s="21"/>
      <c r="HIP228" s="21"/>
      <c r="HIQ228" s="21"/>
      <c r="HIR228" s="21"/>
      <c r="HIS228" s="21"/>
      <c r="HIT228" s="21"/>
      <c r="HIU228" s="21"/>
      <c r="HIV228" s="21"/>
      <c r="HIW228" s="21"/>
      <c r="HIX228" s="21"/>
      <c r="HIY228" s="21"/>
      <c r="HIZ228" s="21"/>
      <c r="HJA228" s="21"/>
      <c r="HJB228" s="21"/>
      <c r="HJC228" s="21"/>
      <c r="HJD228" s="21"/>
      <c r="HJE228" s="21"/>
      <c r="HJF228" s="21"/>
      <c r="HJG228" s="21"/>
      <c r="HJH228" s="21"/>
      <c r="HJI228" s="21"/>
      <c r="HJJ228" s="21"/>
      <c r="HJK228" s="21"/>
      <c r="HJL228" s="21"/>
      <c r="HJM228" s="21"/>
      <c r="HJN228" s="21"/>
      <c r="HJO228" s="21"/>
      <c r="HJP228" s="21"/>
      <c r="HJQ228" s="21"/>
      <c r="HJR228" s="21"/>
      <c r="HJS228" s="21"/>
      <c r="HJT228" s="21"/>
      <c r="HJU228" s="21"/>
      <c r="HJV228" s="21"/>
      <c r="HJW228" s="21"/>
      <c r="HJX228" s="21"/>
      <c r="HJY228" s="21"/>
      <c r="HJZ228" s="21"/>
      <c r="HKA228" s="21"/>
      <c r="HKB228" s="21"/>
      <c r="HKC228" s="21"/>
      <c r="HKD228" s="21"/>
      <c r="HKE228" s="21"/>
      <c r="HKF228" s="21"/>
      <c r="HKG228" s="21"/>
      <c r="HKH228" s="21"/>
      <c r="HKI228" s="21"/>
      <c r="HKJ228" s="21"/>
      <c r="HKK228" s="21"/>
      <c r="HKL228" s="21"/>
      <c r="HKM228" s="21"/>
      <c r="HKN228" s="21"/>
      <c r="HKO228" s="21"/>
      <c r="HKP228" s="21"/>
      <c r="HKQ228" s="21"/>
      <c r="HKR228" s="21"/>
      <c r="HKS228" s="21"/>
      <c r="HKT228" s="21"/>
      <c r="HKU228" s="21"/>
      <c r="HKV228" s="21"/>
      <c r="HKW228" s="21"/>
      <c r="HKX228" s="21"/>
      <c r="HKY228" s="21"/>
      <c r="HKZ228" s="21"/>
      <c r="HLA228" s="21"/>
      <c r="HLB228" s="21"/>
      <c r="HLC228" s="21"/>
      <c r="HLD228" s="21"/>
      <c r="HLE228" s="21"/>
      <c r="HLF228" s="21"/>
      <c r="HLG228" s="21"/>
      <c r="HLH228" s="21"/>
      <c r="HLI228" s="21"/>
      <c r="HLJ228" s="21"/>
      <c r="HLK228" s="21"/>
      <c r="HLL228" s="21"/>
      <c r="HLM228" s="21"/>
      <c r="HLN228" s="21"/>
      <c r="HLO228" s="21"/>
      <c r="HLP228" s="21"/>
      <c r="HLQ228" s="21"/>
      <c r="HLR228" s="21"/>
      <c r="HLS228" s="21"/>
      <c r="HLT228" s="21"/>
      <c r="HLU228" s="21"/>
      <c r="HLV228" s="21"/>
      <c r="HLW228" s="21"/>
      <c r="HLX228" s="21"/>
      <c r="HLY228" s="21"/>
      <c r="HLZ228" s="21"/>
      <c r="HMA228" s="21"/>
      <c r="HMB228" s="21"/>
      <c r="HMC228" s="21"/>
      <c r="HMD228" s="21"/>
      <c r="HME228" s="21"/>
      <c r="HMF228" s="21"/>
      <c r="HMG228" s="21"/>
      <c r="HMH228" s="21"/>
      <c r="HMI228" s="21"/>
      <c r="HMJ228" s="21"/>
      <c r="HMK228" s="21"/>
      <c r="HML228" s="21"/>
      <c r="HMM228" s="21"/>
      <c r="HMN228" s="21"/>
      <c r="HMO228" s="21"/>
      <c r="HMP228" s="21"/>
      <c r="HMQ228" s="21"/>
      <c r="HMR228" s="21"/>
      <c r="HMS228" s="21"/>
      <c r="HMT228" s="21"/>
      <c r="HMU228" s="21"/>
      <c r="HMV228" s="21"/>
      <c r="HMW228" s="21"/>
      <c r="HMX228" s="21"/>
      <c r="HMY228" s="21"/>
      <c r="HMZ228" s="21"/>
      <c r="HNA228" s="21"/>
      <c r="HNB228" s="21"/>
      <c r="HNC228" s="21"/>
      <c r="HND228" s="21"/>
      <c r="HNE228" s="21"/>
      <c r="HNF228" s="21"/>
      <c r="HNG228" s="21"/>
      <c r="HNH228" s="21"/>
      <c r="HNI228" s="21"/>
      <c r="HNJ228" s="21"/>
      <c r="HNK228" s="21"/>
      <c r="HNL228" s="21"/>
      <c r="HNM228" s="21"/>
      <c r="HNN228" s="21"/>
      <c r="HNO228" s="21"/>
      <c r="HNP228" s="21"/>
      <c r="HNQ228" s="21"/>
      <c r="HNR228" s="21"/>
      <c r="HNS228" s="21"/>
      <c r="HNT228" s="21"/>
      <c r="HNU228" s="21"/>
      <c r="HNV228" s="21"/>
      <c r="HNW228" s="21"/>
      <c r="HNX228" s="21"/>
      <c r="HNY228" s="21"/>
      <c r="HNZ228" s="21"/>
      <c r="HOA228" s="21"/>
      <c r="HOB228" s="21"/>
      <c r="HOC228" s="21"/>
      <c r="HOD228" s="21"/>
      <c r="HOE228" s="21"/>
      <c r="HOF228" s="21"/>
      <c r="HOG228" s="21"/>
      <c r="HOH228" s="21"/>
      <c r="HOI228" s="21"/>
      <c r="HOJ228" s="21"/>
      <c r="HOK228" s="21"/>
      <c r="HOL228" s="21"/>
      <c r="HOM228" s="21"/>
      <c r="HON228" s="21"/>
      <c r="HOO228" s="21"/>
      <c r="HOP228" s="21"/>
      <c r="HOQ228" s="21"/>
      <c r="HOR228" s="21"/>
      <c r="HOS228" s="21"/>
      <c r="HOT228" s="21"/>
      <c r="HOU228" s="21"/>
      <c r="HOV228" s="21"/>
      <c r="HOW228" s="21"/>
      <c r="HOX228" s="21"/>
      <c r="HOY228" s="21"/>
      <c r="HOZ228" s="21"/>
      <c r="HPA228" s="21"/>
      <c r="HPB228" s="21"/>
      <c r="HPC228" s="21"/>
      <c r="HPD228" s="21"/>
      <c r="HPE228" s="21"/>
      <c r="HPF228" s="21"/>
      <c r="HPG228" s="21"/>
      <c r="HPH228" s="21"/>
      <c r="HPI228" s="21"/>
      <c r="HPJ228" s="21"/>
      <c r="HPK228" s="21"/>
      <c r="HPL228" s="21"/>
      <c r="HPM228" s="21"/>
      <c r="HPN228" s="21"/>
      <c r="HPO228" s="21"/>
      <c r="HPP228" s="21"/>
      <c r="HPQ228" s="21"/>
      <c r="HPR228" s="21"/>
      <c r="HPS228" s="21"/>
      <c r="HPT228" s="21"/>
      <c r="HPU228" s="21"/>
      <c r="HPV228" s="21"/>
      <c r="HPW228" s="21"/>
      <c r="HPX228" s="21"/>
      <c r="HPY228" s="21"/>
      <c r="HPZ228" s="21"/>
      <c r="HQA228" s="21"/>
      <c r="HQB228" s="21"/>
      <c r="HQC228" s="21"/>
      <c r="HQD228" s="21"/>
      <c r="HQE228" s="21"/>
      <c r="HQF228" s="21"/>
      <c r="HQG228" s="21"/>
      <c r="HQH228" s="21"/>
      <c r="HQI228" s="21"/>
      <c r="HQJ228" s="21"/>
      <c r="HQK228" s="21"/>
      <c r="HQL228" s="21"/>
      <c r="HQM228" s="21"/>
      <c r="HQN228" s="21"/>
      <c r="HQO228" s="21"/>
      <c r="HQP228" s="21"/>
      <c r="HQQ228" s="21"/>
      <c r="HQR228" s="21"/>
      <c r="HQS228" s="21"/>
      <c r="HQT228" s="21"/>
      <c r="HQU228" s="21"/>
      <c r="HQV228" s="21"/>
      <c r="HQW228" s="21"/>
      <c r="HQX228" s="21"/>
      <c r="HQY228" s="21"/>
      <c r="HQZ228" s="21"/>
      <c r="HRA228" s="21"/>
      <c r="HRB228" s="21"/>
      <c r="HRC228" s="21"/>
      <c r="HRD228" s="21"/>
      <c r="HRE228" s="21"/>
      <c r="HRF228" s="21"/>
      <c r="HRG228" s="21"/>
      <c r="HRH228" s="21"/>
      <c r="HRI228" s="21"/>
      <c r="HRJ228" s="21"/>
      <c r="HRK228" s="21"/>
      <c r="HRL228" s="21"/>
      <c r="HRM228" s="21"/>
      <c r="HRN228" s="21"/>
      <c r="HRO228" s="21"/>
      <c r="HRP228" s="21"/>
      <c r="HRQ228" s="21"/>
      <c r="HRR228" s="21"/>
      <c r="HRS228" s="21"/>
      <c r="HRT228" s="21"/>
      <c r="HRU228" s="21"/>
      <c r="HRV228" s="21"/>
      <c r="HRW228" s="21"/>
      <c r="HRX228" s="21"/>
      <c r="HRY228" s="21"/>
      <c r="HRZ228" s="21"/>
      <c r="HSA228" s="21"/>
      <c r="HSB228" s="21"/>
      <c r="HSC228" s="21"/>
      <c r="HSD228" s="21"/>
      <c r="HSE228" s="21"/>
      <c r="HSF228" s="21"/>
      <c r="HSG228" s="21"/>
      <c r="HSH228" s="21"/>
      <c r="HSI228" s="21"/>
      <c r="HSJ228" s="21"/>
      <c r="HSK228" s="21"/>
      <c r="HSL228" s="21"/>
      <c r="HSM228" s="21"/>
      <c r="HSN228" s="21"/>
      <c r="HSO228" s="21"/>
      <c r="HSP228" s="21"/>
      <c r="HSQ228" s="21"/>
      <c r="HSR228" s="21"/>
      <c r="HSS228" s="21"/>
      <c r="HST228" s="21"/>
      <c r="HSU228" s="21"/>
      <c r="HSV228" s="21"/>
      <c r="HSW228" s="21"/>
      <c r="HSX228" s="21"/>
      <c r="HSY228" s="21"/>
      <c r="HSZ228" s="21"/>
      <c r="HTA228" s="21"/>
      <c r="HTB228" s="21"/>
      <c r="HTC228" s="21"/>
      <c r="HTD228" s="21"/>
      <c r="HTE228" s="21"/>
      <c r="HTF228" s="21"/>
      <c r="HTG228" s="21"/>
      <c r="HTH228" s="21"/>
      <c r="HTI228" s="21"/>
      <c r="HTJ228" s="21"/>
      <c r="HTK228" s="21"/>
      <c r="HTL228" s="21"/>
      <c r="HTM228" s="21"/>
      <c r="HTN228" s="21"/>
      <c r="HTO228" s="21"/>
      <c r="HTP228" s="21"/>
      <c r="HTQ228" s="21"/>
      <c r="HTR228" s="21"/>
      <c r="HTS228" s="21"/>
      <c r="HTT228" s="21"/>
      <c r="HTU228" s="21"/>
      <c r="HTV228" s="21"/>
      <c r="HTW228" s="21"/>
      <c r="HTX228" s="21"/>
      <c r="HTY228" s="21"/>
      <c r="HTZ228" s="21"/>
      <c r="HUA228" s="21"/>
      <c r="HUB228" s="21"/>
      <c r="HUC228" s="21"/>
      <c r="HUD228" s="21"/>
      <c r="HUE228" s="21"/>
      <c r="HUF228" s="21"/>
      <c r="HUG228" s="21"/>
      <c r="HUH228" s="21"/>
      <c r="HUI228" s="21"/>
      <c r="HUJ228" s="21"/>
      <c r="HUK228" s="21"/>
      <c r="HUL228" s="21"/>
      <c r="HUM228" s="21"/>
      <c r="HUN228" s="21"/>
      <c r="HUO228" s="21"/>
      <c r="HUP228" s="21"/>
      <c r="HUQ228" s="21"/>
      <c r="HUR228" s="21"/>
      <c r="HUS228" s="21"/>
      <c r="HUT228" s="21"/>
      <c r="HUU228" s="21"/>
      <c r="HUV228" s="21"/>
      <c r="HUW228" s="21"/>
      <c r="HUX228" s="21"/>
      <c r="HUY228" s="21"/>
      <c r="HUZ228" s="21"/>
      <c r="HVA228" s="21"/>
      <c r="HVB228" s="21"/>
      <c r="HVC228" s="21"/>
      <c r="HVD228" s="21"/>
      <c r="HVE228" s="21"/>
      <c r="HVF228" s="21"/>
      <c r="HVG228" s="21"/>
      <c r="HVH228" s="21"/>
      <c r="HVI228" s="21"/>
      <c r="HVJ228" s="21"/>
      <c r="HVK228" s="21"/>
      <c r="HVL228" s="21"/>
      <c r="HVM228" s="21"/>
      <c r="HVN228" s="21"/>
      <c r="HVO228" s="21"/>
      <c r="HVP228" s="21"/>
      <c r="HVQ228" s="21"/>
      <c r="HVR228" s="21"/>
      <c r="HVS228" s="21"/>
      <c r="HVT228" s="21"/>
      <c r="HVU228" s="21"/>
      <c r="HVV228" s="21"/>
      <c r="HVW228" s="21"/>
      <c r="HVX228" s="21"/>
      <c r="HVY228" s="21"/>
      <c r="HVZ228" s="21"/>
      <c r="HWA228" s="21"/>
      <c r="HWB228" s="21"/>
      <c r="HWC228" s="21"/>
      <c r="HWD228" s="21"/>
      <c r="HWE228" s="21"/>
      <c r="HWF228" s="21"/>
      <c r="HWG228" s="21"/>
      <c r="HWH228" s="21"/>
      <c r="HWI228" s="21"/>
      <c r="HWJ228" s="21"/>
      <c r="HWK228" s="21"/>
      <c r="HWL228" s="21"/>
      <c r="HWM228" s="21"/>
      <c r="HWN228" s="21"/>
      <c r="HWO228" s="21"/>
      <c r="HWP228" s="21"/>
      <c r="HWQ228" s="21"/>
      <c r="HWR228" s="21"/>
      <c r="HWS228" s="21"/>
      <c r="HWT228" s="21"/>
      <c r="HWU228" s="21"/>
      <c r="HWV228" s="21"/>
      <c r="HWW228" s="21"/>
      <c r="HWX228" s="21"/>
      <c r="HWY228" s="21"/>
      <c r="HWZ228" s="21"/>
      <c r="HXA228" s="21"/>
      <c r="HXB228" s="21"/>
      <c r="HXC228" s="21"/>
      <c r="HXD228" s="21"/>
      <c r="HXE228" s="21"/>
      <c r="HXF228" s="21"/>
      <c r="HXG228" s="21"/>
      <c r="HXH228" s="21"/>
      <c r="HXI228" s="21"/>
      <c r="HXJ228" s="21"/>
      <c r="HXK228" s="21"/>
      <c r="HXL228" s="21"/>
      <c r="HXM228" s="21"/>
      <c r="HXN228" s="21"/>
      <c r="HXO228" s="21"/>
      <c r="HXP228" s="21"/>
      <c r="HXQ228" s="21"/>
      <c r="HXR228" s="21"/>
      <c r="HXS228" s="21"/>
      <c r="HXT228" s="21"/>
      <c r="HXU228" s="21"/>
      <c r="HXV228" s="21"/>
      <c r="HXW228" s="21"/>
      <c r="HXX228" s="21"/>
      <c r="HXY228" s="21"/>
      <c r="HXZ228" s="21"/>
      <c r="HYA228" s="21"/>
      <c r="HYB228" s="21"/>
      <c r="HYC228" s="21"/>
      <c r="HYD228" s="21"/>
      <c r="HYE228" s="21"/>
      <c r="HYF228" s="21"/>
      <c r="HYG228" s="21"/>
      <c r="HYH228" s="21"/>
      <c r="HYI228" s="21"/>
      <c r="HYJ228" s="21"/>
      <c r="HYK228" s="21"/>
      <c r="HYL228" s="21"/>
      <c r="HYM228" s="21"/>
      <c r="HYN228" s="21"/>
      <c r="HYO228" s="21"/>
      <c r="HYP228" s="21"/>
      <c r="HYQ228" s="21"/>
      <c r="HYR228" s="21"/>
      <c r="HYS228" s="21"/>
      <c r="HYT228" s="21"/>
      <c r="HYU228" s="21"/>
      <c r="HYV228" s="21"/>
      <c r="HYW228" s="21"/>
      <c r="HYX228" s="21"/>
      <c r="HYY228" s="21"/>
      <c r="HYZ228" s="21"/>
      <c r="HZA228" s="21"/>
      <c r="HZB228" s="21"/>
      <c r="HZC228" s="21"/>
      <c r="HZD228" s="21"/>
      <c r="HZE228" s="21"/>
      <c r="HZF228" s="21"/>
      <c r="HZG228" s="21"/>
      <c r="HZH228" s="21"/>
      <c r="HZI228" s="21"/>
      <c r="HZJ228" s="21"/>
      <c r="HZK228" s="21"/>
      <c r="HZL228" s="21"/>
      <c r="HZM228" s="21"/>
      <c r="HZN228" s="21"/>
      <c r="HZO228" s="21"/>
      <c r="HZP228" s="21"/>
      <c r="HZQ228" s="21"/>
      <c r="HZR228" s="21"/>
      <c r="HZS228" s="21"/>
      <c r="HZT228" s="21"/>
      <c r="HZU228" s="21"/>
      <c r="HZV228" s="21"/>
      <c r="HZW228" s="21"/>
      <c r="HZX228" s="21"/>
      <c r="HZY228" s="21"/>
      <c r="HZZ228" s="21"/>
      <c r="IAA228" s="21"/>
      <c r="IAB228" s="21"/>
      <c r="IAC228" s="21"/>
      <c r="IAD228" s="21"/>
      <c r="IAE228" s="21"/>
      <c r="IAF228" s="21"/>
      <c r="IAG228" s="21"/>
      <c r="IAH228" s="21"/>
      <c r="IAI228" s="21"/>
      <c r="IAJ228" s="21"/>
      <c r="IAK228" s="21"/>
      <c r="IAL228" s="21"/>
      <c r="IAM228" s="21"/>
      <c r="IAN228" s="21"/>
      <c r="IAO228" s="21"/>
      <c r="IAP228" s="21"/>
      <c r="IAQ228" s="21"/>
      <c r="IAR228" s="21"/>
      <c r="IAS228" s="21"/>
      <c r="IAT228" s="21"/>
      <c r="IAU228" s="21"/>
      <c r="IAV228" s="21"/>
      <c r="IAW228" s="21"/>
      <c r="IAX228" s="21"/>
      <c r="IAY228" s="21"/>
      <c r="IAZ228" s="21"/>
      <c r="IBA228" s="21"/>
      <c r="IBB228" s="21"/>
      <c r="IBC228" s="21"/>
      <c r="IBD228" s="21"/>
      <c r="IBE228" s="21"/>
      <c r="IBF228" s="21"/>
      <c r="IBG228" s="21"/>
      <c r="IBH228" s="21"/>
      <c r="IBI228" s="21"/>
      <c r="IBJ228" s="21"/>
      <c r="IBK228" s="21"/>
      <c r="IBL228" s="21"/>
      <c r="IBM228" s="21"/>
      <c r="IBN228" s="21"/>
      <c r="IBO228" s="21"/>
      <c r="IBP228" s="21"/>
      <c r="IBQ228" s="21"/>
      <c r="IBR228" s="21"/>
      <c r="IBS228" s="21"/>
      <c r="IBT228" s="21"/>
      <c r="IBU228" s="21"/>
      <c r="IBV228" s="21"/>
      <c r="IBW228" s="21"/>
      <c r="IBX228" s="21"/>
      <c r="IBY228" s="21"/>
      <c r="IBZ228" s="21"/>
      <c r="ICA228" s="21"/>
      <c r="ICB228" s="21"/>
      <c r="ICC228" s="21"/>
      <c r="ICD228" s="21"/>
      <c r="ICE228" s="21"/>
      <c r="ICF228" s="21"/>
      <c r="ICG228" s="21"/>
      <c r="ICH228" s="21"/>
      <c r="ICI228" s="21"/>
      <c r="ICJ228" s="21"/>
      <c r="ICK228" s="21"/>
      <c r="ICL228" s="21"/>
      <c r="ICM228" s="21"/>
      <c r="ICN228" s="21"/>
      <c r="ICO228" s="21"/>
      <c r="ICP228" s="21"/>
      <c r="ICQ228" s="21"/>
      <c r="ICR228" s="21"/>
      <c r="ICS228" s="21"/>
      <c r="ICT228" s="21"/>
      <c r="ICU228" s="21"/>
      <c r="ICV228" s="21"/>
      <c r="ICW228" s="21"/>
      <c r="ICX228" s="21"/>
      <c r="ICY228" s="21"/>
      <c r="ICZ228" s="21"/>
      <c r="IDA228" s="21"/>
      <c r="IDB228" s="21"/>
      <c r="IDC228" s="21"/>
      <c r="IDD228" s="21"/>
      <c r="IDE228" s="21"/>
      <c r="IDF228" s="21"/>
      <c r="IDG228" s="21"/>
      <c r="IDH228" s="21"/>
      <c r="IDI228" s="21"/>
      <c r="IDJ228" s="21"/>
      <c r="IDK228" s="21"/>
      <c r="IDL228" s="21"/>
      <c r="IDM228" s="21"/>
      <c r="IDN228" s="21"/>
      <c r="IDO228" s="21"/>
      <c r="IDP228" s="21"/>
      <c r="IDQ228" s="21"/>
      <c r="IDR228" s="21"/>
      <c r="IDS228" s="21"/>
      <c r="IDT228" s="21"/>
      <c r="IDU228" s="21"/>
      <c r="IDV228" s="21"/>
      <c r="IDW228" s="21"/>
      <c r="IDX228" s="21"/>
      <c r="IDY228" s="21"/>
      <c r="IDZ228" s="21"/>
      <c r="IEA228" s="21"/>
      <c r="IEB228" s="21"/>
      <c r="IEC228" s="21"/>
      <c r="IED228" s="21"/>
      <c r="IEE228" s="21"/>
      <c r="IEF228" s="21"/>
      <c r="IEG228" s="21"/>
      <c r="IEH228" s="21"/>
      <c r="IEI228" s="21"/>
      <c r="IEJ228" s="21"/>
      <c r="IEK228" s="21"/>
      <c r="IEL228" s="21"/>
      <c r="IEM228" s="21"/>
      <c r="IEN228" s="21"/>
      <c r="IEO228" s="21"/>
      <c r="IEP228" s="21"/>
      <c r="IEQ228" s="21"/>
      <c r="IER228" s="21"/>
      <c r="IES228" s="21"/>
      <c r="IET228" s="21"/>
      <c r="IEU228" s="21"/>
      <c r="IEV228" s="21"/>
      <c r="IEW228" s="21"/>
      <c r="IEX228" s="21"/>
      <c r="IEY228" s="21"/>
      <c r="IEZ228" s="21"/>
      <c r="IFA228" s="21"/>
      <c r="IFB228" s="21"/>
      <c r="IFC228" s="21"/>
      <c r="IFD228" s="21"/>
      <c r="IFE228" s="21"/>
      <c r="IFF228" s="21"/>
      <c r="IFG228" s="21"/>
      <c r="IFH228" s="21"/>
      <c r="IFI228" s="21"/>
      <c r="IFJ228" s="21"/>
      <c r="IFK228" s="21"/>
      <c r="IFL228" s="21"/>
      <c r="IFM228" s="21"/>
      <c r="IFN228" s="21"/>
      <c r="IFO228" s="21"/>
      <c r="IFP228" s="21"/>
      <c r="IFQ228" s="21"/>
      <c r="IFR228" s="21"/>
      <c r="IFS228" s="21"/>
      <c r="IFT228" s="21"/>
      <c r="IFU228" s="21"/>
      <c r="IFV228" s="21"/>
      <c r="IFW228" s="21"/>
      <c r="IFX228" s="21"/>
      <c r="IFY228" s="21"/>
      <c r="IFZ228" s="21"/>
      <c r="IGA228" s="21"/>
      <c r="IGB228" s="21"/>
      <c r="IGC228" s="21"/>
      <c r="IGD228" s="21"/>
      <c r="IGE228" s="21"/>
      <c r="IGF228" s="21"/>
      <c r="IGG228" s="21"/>
      <c r="IGH228" s="21"/>
      <c r="IGI228" s="21"/>
      <c r="IGJ228" s="21"/>
      <c r="IGK228" s="21"/>
      <c r="IGL228" s="21"/>
      <c r="IGM228" s="21"/>
      <c r="IGN228" s="21"/>
      <c r="IGO228" s="21"/>
      <c r="IGP228" s="21"/>
      <c r="IGQ228" s="21"/>
      <c r="IGR228" s="21"/>
      <c r="IGS228" s="21"/>
      <c r="IGT228" s="21"/>
      <c r="IGU228" s="21"/>
      <c r="IGV228" s="21"/>
      <c r="IGW228" s="21"/>
      <c r="IGX228" s="21"/>
      <c r="IGY228" s="21"/>
      <c r="IGZ228" s="21"/>
      <c r="IHA228" s="21"/>
      <c r="IHB228" s="21"/>
      <c r="IHC228" s="21"/>
      <c r="IHD228" s="21"/>
      <c r="IHE228" s="21"/>
      <c r="IHF228" s="21"/>
      <c r="IHG228" s="21"/>
      <c r="IHH228" s="21"/>
      <c r="IHI228" s="21"/>
      <c r="IHJ228" s="21"/>
      <c r="IHK228" s="21"/>
      <c r="IHL228" s="21"/>
      <c r="IHM228" s="21"/>
      <c r="IHN228" s="21"/>
      <c r="IHO228" s="21"/>
      <c r="IHP228" s="21"/>
      <c r="IHQ228" s="21"/>
      <c r="IHR228" s="21"/>
      <c r="IHS228" s="21"/>
      <c r="IHT228" s="21"/>
      <c r="IHU228" s="21"/>
      <c r="IHV228" s="21"/>
      <c r="IHW228" s="21"/>
      <c r="IHX228" s="21"/>
      <c r="IHY228" s="21"/>
      <c r="IHZ228" s="21"/>
      <c r="IIA228" s="21"/>
      <c r="IIB228" s="21"/>
      <c r="IIC228" s="21"/>
      <c r="IID228" s="21"/>
      <c r="IIE228" s="21"/>
      <c r="IIF228" s="21"/>
      <c r="IIG228" s="21"/>
      <c r="IIH228" s="21"/>
      <c r="III228" s="21"/>
      <c r="IIJ228" s="21"/>
      <c r="IIK228" s="21"/>
      <c r="IIL228" s="21"/>
      <c r="IIM228" s="21"/>
      <c r="IIN228" s="21"/>
      <c r="IIO228" s="21"/>
      <c r="IIP228" s="21"/>
      <c r="IIQ228" s="21"/>
      <c r="IIR228" s="21"/>
      <c r="IIS228" s="21"/>
      <c r="IIT228" s="21"/>
      <c r="IIU228" s="21"/>
      <c r="IIV228" s="21"/>
      <c r="IIW228" s="21"/>
      <c r="IIX228" s="21"/>
      <c r="IIY228" s="21"/>
      <c r="IIZ228" s="21"/>
      <c r="IJA228" s="21"/>
      <c r="IJB228" s="21"/>
      <c r="IJC228" s="21"/>
      <c r="IJD228" s="21"/>
      <c r="IJE228" s="21"/>
      <c r="IJF228" s="21"/>
      <c r="IJG228" s="21"/>
      <c r="IJH228" s="21"/>
      <c r="IJI228" s="21"/>
      <c r="IJJ228" s="21"/>
      <c r="IJK228" s="21"/>
      <c r="IJL228" s="21"/>
      <c r="IJM228" s="21"/>
      <c r="IJN228" s="21"/>
      <c r="IJO228" s="21"/>
      <c r="IJP228" s="21"/>
      <c r="IJQ228" s="21"/>
      <c r="IJR228" s="21"/>
      <c r="IJS228" s="21"/>
      <c r="IJT228" s="21"/>
      <c r="IJU228" s="21"/>
      <c r="IJV228" s="21"/>
      <c r="IJW228" s="21"/>
      <c r="IJX228" s="21"/>
      <c r="IJY228" s="21"/>
      <c r="IJZ228" s="21"/>
      <c r="IKA228" s="21"/>
      <c r="IKB228" s="21"/>
      <c r="IKC228" s="21"/>
      <c r="IKD228" s="21"/>
      <c r="IKE228" s="21"/>
      <c r="IKF228" s="21"/>
      <c r="IKG228" s="21"/>
      <c r="IKH228" s="21"/>
      <c r="IKI228" s="21"/>
      <c r="IKJ228" s="21"/>
      <c r="IKK228" s="21"/>
      <c r="IKL228" s="21"/>
      <c r="IKM228" s="21"/>
      <c r="IKN228" s="21"/>
      <c r="IKO228" s="21"/>
      <c r="IKP228" s="21"/>
      <c r="IKQ228" s="21"/>
      <c r="IKR228" s="21"/>
      <c r="IKS228" s="21"/>
      <c r="IKT228" s="21"/>
      <c r="IKU228" s="21"/>
      <c r="IKV228" s="21"/>
      <c r="IKW228" s="21"/>
      <c r="IKX228" s="21"/>
      <c r="IKY228" s="21"/>
      <c r="IKZ228" s="21"/>
      <c r="ILA228" s="21"/>
      <c r="ILB228" s="21"/>
      <c r="ILC228" s="21"/>
      <c r="ILD228" s="21"/>
      <c r="ILE228" s="21"/>
      <c r="ILF228" s="21"/>
      <c r="ILG228" s="21"/>
      <c r="ILH228" s="21"/>
      <c r="ILI228" s="21"/>
      <c r="ILJ228" s="21"/>
      <c r="ILK228" s="21"/>
      <c r="ILL228" s="21"/>
      <c r="ILM228" s="21"/>
      <c r="ILN228" s="21"/>
      <c r="ILO228" s="21"/>
      <c r="ILP228" s="21"/>
      <c r="ILQ228" s="21"/>
      <c r="ILR228" s="21"/>
      <c r="ILS228" s="21"/>
      <c r="ILT228" s="21"/>
      <c r="ILU228" s="21"/>
      <c r="ILV228" s="21"/>
      <c r="ILW228" s="21"/>
      <c r="ILX228" s="21"/>
      <c r="ILY228" s="21"/>
      <c r="ILZ228" s="21"/>
      <c r="IMA228" s="21"/>
      <c r="IMB228" s="21"/>
      <c r="IMC228" s="21"/>
      <c r="IMD228" s="21"/>
      <c r="IME228" s="21"/>
      <c r="IMF228" s="21"/>
      <c r="IMG228" s="21"/>
      <c r="IMH228" s="21"/>
      <c r="IMI228" s="21"/>
      <c r="IMJ228" s="21"/>
      <c r="IMK228" s="21"/>
      <c r="IML228" s="21"/>
      <c r="IMM228" s="21"/>
      <c r="IMN228" s="21"/>
      <c r="IMO228" s="21"/>
      <c r="IMP228" s="21"/>
      <c r="IMQ228" s="21"/>
      <c r="IMR228" s="21"/>
      <c r="IMS228" s="21"/>
      <c r="IMT228" s="21"/>
      <c r="IMU228" s="21"/>
      <c r="IMV228" s="21"/>
      <c r="IMW228" s="21"/>
      <c r="IMX228" s="21"/>
      <c r="IMY228" s="21"/>
      <c r="IMZ228" s="21"/>
      <c r="INA228" s="21"/>
      <c r="INB228" s="21"/>
      <c r="INC228" s="21"/>
      <c r="IND228" s="21"/>
      <c r="INE228" s="21"/>
      <c r="INF228" s="21"/>
      <c r="ING228" s="21"/>
      <c r="INH228" s="21"/>
      <c r="INI228" s="21"/>
      <c r="INJ228" s="21"/>
      <c r="INK228" s="21"/>
      <c r="INL228" s="21"/>
      <c r="INM228" s="21"/>
      <c r="INN228" s="21"/>
      <c r="INO228" s="21"/>
      <c r="INP228" s="21"/>
      <c r="INQ228" s="21"/>
      <c r="INR228" s="21"/>
      <c r="INS228" s="21"/>
      <c r="INT228" s="21"/>
      <c r="INU228" s="21"/>
      <c r="INV228" s="21"/>
      <c r="INW228" s="21"/>
      <c r="INX228" s="21"/>
      <c r="INY228" s="21"/>
      <c r="INZ228" s="21"/>
      <c r="IOA228" s="21"/>
      <c r="IOB228" s="21"/>
      <c r="IOC228" s="21"/>
      <c r="IOD228" s="21"/>
      <c r="IOE228" s="21"/>
      <c r="IOF228" s="21"/>
      <c r="IOG228" s="21"/>
      <c r="IOH228" s="21"/>
      <c r="IOI228" s="21"/>
      <c r="IOJ228" s="21"/>
      <c r="IOK228" s="21"/>
      <c r="IOL228" s="21"/>
      <c r="IOM228" s="21"/>
      <c r="ION228" s="21"/>
      <c r="IOO228" s="21"/>
      <c r="IOP228" s="21"/>
      <c r="IOQ228" s="21"/>
      <c r="IOR228" s="21"/>
      <c r="IOS228" s="21"/>
      <c r="IOT228" s="21"/>
      <c r="IOU228" s="21"/>
      <c r="IOV228" s="21"/>
      <c r="IOW228" s="21"/>
      <c r="IOX228" s="21"/>
      <c r="IOY228" s="21"/>
      <c r="IOZ228" s="21"/>
      <c r="IPA228" s="21"/>
      <c r="IPB228" s="21"/>
      <c r="IPC228" s="21"/>
      <c r="IPD228" s="21"/>
      <c r="IPE228" s="21"/>
      <c r="IPF228" s="21"/>
      <c r="IPG228" s="21"/>
      <c r="IPH228" s="21"/>
      <c r="IPI228" s="21"/>
      <c r="IPJ228" s="21"/>
      <c r="IPK228" s="21"/>
      <c r="IPL228" s="21"/>
      <c r="IPM228" s="21"/>
      <c r="IPN228" s="21"/>
      <c r="IPO228" s="21"/>
      <c r="IPP228" s="21"/>
      <c r="IPQ228" s="21"/>
      <c r="IPR228" s="21"/>
      <c r="IPS228" s="21"/>
      <c r="IPT228" s="21"/>
      <c r="IPU228" s="21"/>
      <c r="IPV228" s="21"/>
      <c r="IPW228" s="21"/>
      <c r="IPX228" s="21"/>
      <c r="IPY228" s="21"/>
      <c r="IPZ228" s="21"/>
      <c r="IQA228" s="21"/>
      <c r="IQB228" s="21"/>
      <c r="IQC228" s="21"/>
      <c r="IQD228" s="21"/>
      <c r="IQE228" s="21"/>
      <c r="IQF228" s="21"/>
      <c r="IQG228" s="21"/>
      <c r="IQH228" s="21"/>
      <c r="IQI228" s="21"/>
      <c r="IQJ228" s="21"/>
      <c r="IQK228" s="21"/>
      <c r="IQL228" s="21"/>
      <c r="IQM228" s="21"/>
      <c r="IQN228" s="21"/>
      <c r="IQO228" s="21"/>
      <c r="IQP228" s="21"/>
      <c r="IQQ228" s="21"/>
      <c r="IQR228" s="21"/>
      <c r="IQS228" s="21"/>
      <c r="IQT228" s="21"/>
      <c r="IQU228" s="21"/>
      <c r="IQV228" s="21"/>
      <c r="IQW228" s="21"/>
      <c r="IQX228" s="21"/>
      <c r="IQY228" s="21"/>
      <c r="IQZ228" s="21"/>
      <c r="IRA228" s="21"/>
      <c r="IRB228" s="21"/>
      <c r="IRC228" s="21"/>
      <c r="IRD228" s="21"/>
      <c r="IRE228" s="21"/>
      <c r="IRF228" s="21"/>
      <c r="IRG228" s="21"/>
      <c r="IRH228" s="21"/>
      <c r="IRI228" s="21"/>
      <c r="IRJ228" s="21"/>
      <c r="IRK228" s="21"/>
      <c r="IRL228" s="21"/>
      <c r="IRM228" s="21"/>
      <c r="IRN228" s="21"/>
      <c r="IRO228" s="21"/>
      <c r="IRP228" s="21"/>
      <c r="IRQ228" s="21"/>
      <c r="IRR228" s="21"/>
      <c r="IRS228" s="21"/>
      <c r="IRT228" s="21"/>
      <c r="IRU228" s="21"/>
      <c r="IRV228" s="21"/>
      <c r="IRW228" s="21"/>
      <c r="IRX228" s="21"/>
      <c r="IRY228" s="21"/>
      <c r="IRZ228" s="21"/>
      <c r="ISA228" s="21"/>
      <c r="ISB228" s="21"/>
      <c r="ISC228" s="21"/>
      <c r="ISD228" s="21"/>
      <c r="ISE228" s="21"/>
      <c r="ISF228" s="21"/>
      <c r="ISG228" s="21"/>
      <c r="ISH228" s="21"/>
      <c r="ISI228" s="21"/>
      <c r="ISJ228" s="21"/>
      <c r="ISK228" s="21"/>
      <c r="ISL228" s="21"/>
      <c r="ISM228" s="21"/>
      <c r="ISN228" s="21"/>
      <c r="ISO228" s="21"/>
      <c r="ISP228" s="21"/>
      <c r="ISQ228" s="21"/>
      <c r="ISR228" s="21"/>
      <c r="ISS228" s="21"/>
      <c r="IST228" s="21"/>
      <c r="ISU228" s="21"/>
      <c r="ISV228" s="21"/>
      <c r="ISW228" s="21"/>
      <c r="ISX228" s="21"/>
      <c r="ISY228" s="21"/>
      <c r="ISZ228" s="21"/>
      <c r="ITA228" s="21"/>
      <c r="ITB228" s="21"/>
      <c r="ITC228" s="21"/>
      <c r="ITD228" s="21"/>
      <c r="ITE228" s="21"/>
      <c r="ITF228" s="21"/>
      <c r="ITG228" s="21"/>
      <c r="ITH228" s="21"/>
      <c r="ITI228" s="21"/>
      <c r="ITJ228" s="21"/>
      <c r="ITK228" s="21"/>
      <c r="ITL228" s="21"/>
      <c r="ITM228" s="21"/>
      <c r="ITN228" s="21"/>
      <c r="ITO228" s="21"/>
      <c r="ITP228" s="21"/>
      <c r="ITQ228" s="21"/>
      <c r="ITR228" s="21"/>
      <c r="ITS228" s="21"/>
      <c r="ITT228" s="21"/>
      <c r="ITU228" s="21"/>
      <c r="ITV228" s="21"/>
      <c r="ITW228" s="21"/>
      <c r="ITX228" s="21"/>
      <c r="ITY228" s="21"/>
      <c r="ITZ228" s="21"/>
      <c r="IUA228" s="21"/>
      <c r="IUB228" s="21"/>
      <c r="IUC228" s="21"/>
      <c r="IUD228" s="21"/>
      <c r="IUE228" s="21"/>
      <c r="IUF228" s="21"/>
      <c r="IUG228" s="21"/>
      <c r="IUH228" s="21"/>
      <c r="IUI228" s="21"/>
      <c r="IUJ228" s="21"/>
      <c r="IUK228" s="21"/>
      <c r="IUL228" s="21"/>
      <c r="IUM228" s="21"/>
      <c r="IUN228" s="21"/>
      <c r="IUO228" s="21"/>
      <c r="IUP228" s="21"/>
      <c r="IUQ228" s="21"/>
      <c r="IUR228" s="21"/>
      <c r="IUS228" s="21"/>
      <c r="IUT228" s="21"/>
      <c r="IUU228" s="21"/>
      <c r="IUV228" s="21"/>
      <c r="IUW228" s="21"/>
      <c r="IUX228" s="21"/>
      <c r="IUY228" s="21"/>
      <c r="IUZ228" s="21"/>
      <c r="IVA228" s="21"/>
      <c r="IVB228" s="21"/>
      <c r="IVC228" s="21"/>
      <c r="IVD228" s="21"/>
      <c r="IVE228" s="21"/>
      <c r="IVF228" s="21"/>
      <c r="IVG228" s="21"/>
      <c r="IVH228" s="21"/>
      <c r="IVI228" s="21"/>
      <c r="IVJ228" s="21"/>
      <c r="IVK228" s="21"/>
      <c r="IVL228" s="21"/>
      <c r="IVM228" s="21"/>
      <c r="IVN228" s="21"/>
      <c r="IVO228" s="21"/>
      <c r="IVP228" s="21"/>
      <c r="IVQ228" s="21"/>
      <c r="IVR228" s="21"/>
      <c r="IVS228" s="21"/>
      <c r="IVT228" s="21"/>
      <c r="IVU228" s="21"/>
      <c r="IVV228" s="21"/>
      <c r="IVW228" s="21"/>
      <c r="IVX228" s="21"/>
      <c r="IVY228" s="21"/>
      <c r="IVZ228" s="21"/>
      <c r="IWA228" s="21"/>
      <c r="IWB228" s="21"/>
      <c r="IWC228" s="21"/>
      <c r="IWD228" s="21"/>
      <c r="IWE228" s="21"/>
      <c r="IWF228" s="21"/>
      <c r="IWG228" s="21"/>
      <c r="IWH228" s="21"/>
      <c r="IWI228" s="21"/>
      <c r="IWJ228" s="21"/>
      <c r="IWK228" s="21"/>
      <c r="IWL228" s="21"/>
      <c r="IWM228" s="21"/>
      <c r="IWN228" s="21"/>
      <c r="IWO228" s="21"/>
      <c r="IWP228" s="21"/>
      <c r="IWQ228" s="21"/>
      <c r="IWR228" s="21"/>
      <c r="IWS228" s="21"/>
      <c r="IWT228" s="21"/>
      <c r="IWU228" s="21"/>
      <c r="IWV228" s="21"/>
      <c r="IWW228" s="21"/>
      <c r="IWX228" s="21"/>
      <c r="IWY228" s="21"/>
      <c r="IWZ228" s="21"/>
      <c r="IXA228" s="21"/>
      <c r="IXB228" s="21"/>
      <c r="IXC228" s="21"/>
      <c r="IXD228" s="21"/>
      <c r="IXE228" s="21"/>
      <c r="IXF228" s="21"/>
      <c r="IXG228" s="21"/>
      <c r="IXH228" s="21"/>
      <c r="IXI228" s="21"/>
      <c r="IXJ228" s="21"/>
      <c r="IXK228" s="21"/>
      <c r="IXL228" s="21"/>
      <c r="IXM228" s="21"/>
      <c r="IXN228" s="21"/>
      <c r="IXO228" s="21"/>
      <c r="IXP228" s="21"/>
      <c r="IXQ228" s="21"/>
      <c r="IXR228" s="21"/>
      <c r="IXS228" s="21"/>
      <c r="IXT228" s="21"/>
      <c r="IXU228" s="21"/>
      <c r="IXV228" s="21"/>
      <c r="IXW228" s="21"/>
      <c r="IXX228" s="21"/>
      <c r="IXY228" s="21"/>
      <c r="IXZ228" s="21"/>
      <c r="IYA228" s="21"/>
      <c r="IYB228" s="21"/>
      <c r="IYC228" s="21"/>
      <c r="IYD228" s="21"/>
      <c r="IYE228" s="21"/>
      <c r="IYF228" s="21"/>
      <c r="IYG228" s="21"/>
      <c r="IYH228" s="21"/>
      <c r="IYI228" s="21"/>
      <c r="IYJ228" s="21"/>
      <c r="IYK228" s="21"/>
      <c r="IYL228" s="21"/>
      <c r="IYM228" s="21"/>
      <c r="IYN228" s="21"/>
      <c r="IYO228" s="21"/>
      <c r="IYP228" s="21"/>
      <c r="IYQ228" s="21"/>
      <c r="IYR228" s="21"/>
      <c r="IYS228" s="21"/>
      <c r="IYT228" s="21"/>
      <c r="IYU228" s="21"/>
      <c r="IYV228" s="21"/>
      <c r="IYW228" s="21"/>
      <c r="IYX228" s="21"/>
      <c r="IYY228" s="21"/>
      <c r="IYZ228" s="21"/>
      <c r="IZA228" s="21"/>
      <c r="IZB228" s="21"/>
      <c r="IZC228" s="21"/>
      <c r="IZD228" s="21"/>
      <c r="IZE228" s="21"/>
      <c r="IZF228" s="21"/>
      <c r="IZG228" s="21"/>
      <c r="IZH228" s="21"/>
      <c r="IZI228" s="21"/>
      <c r="IZJ228" s="21"/>
      <c r="IZK228" s="21"/>
      <c r="IZL228" s="21"/>
      <c r="IZM228" s="21"/>
      <c r="IZN228" s="21"/>
      <c r="IZO228" s="21"/>
      <c r="IZP228" s="21"/>
      <c r="IZQ228" s="21"/>
      <c r="IZR228" s="21"/>
      <c r="IZS228" s="21"/>
      <c r="IZT228" s="21"/>
      <c r="IZU228" s="21"/>
      <c r="IZV228" s="21"/>
      <c r="IZW228" s="21"/>
      <c r="IZX228" s="21"/>
      <c r="IZY228" s="21"/>
      <c r="IZZ228" s="21"/>
      <c r="JAA228" s="21"/>
      <c r="JAB228" s="21"/>
      <c r="JAC228" s="21"/>
      <c r="JAD228" s="21"/>
      <c r="JAE228" s="21"/>
      <c r="JAF228" s="21"/>
      <c r="JAG228" s="21"/>
      <c r="JAH228" s="21"/>
      <c r="JAI228" s="21"/>
      <c r="JAJ228" s="21"/>
      <c r="JAK228" s="21"/>
      <c r="JAL228" s="21"/>
      <c r="JAM228" s="21"/>
      <c r="JAN228" s="21"/>
      <c r="JAO228" s="21"/>
      <c r="JAP228" s="21"/>
      <c r="JAQ228" s="21"/>
      <c r="JAR228" s="21"/>
      <c r="JAS228" s="21"/>
      <c r="JAT228" s="21"/>
      <c r="JAU228" s="21"/>
      <c r="JAV228" s="21"/>
      <c r="JAW228" s="21"/>
      <c r="JAX228" s="21"/>
      <c r="JAY228" s="21"/>
      <c r="JAZ228" s="21"/>
      <c r="JBA228" s="21"/>
      <c r="JBB228" s="21"/>
      <c r="JBC228" s="21"/>
      <c r="JBD228" s="21"/>
      <c r="JBE228" s="21"/>
      <c r="JBF228" s="21"/>
      <c r="JBG228" s="21"/>
      <c r="JBH228" s="21"/>
      <c r="JBI228" s="21"/>
      <c r="JBJ228" s="21"/>
      <c r="JBK228" s="21"/>
      <c r="JBL228" s="21"/>
      <c r="JBM228" s="21"/>
      <c r="JBN228" s="21"/>
      <c r="JBO228" s="21"/>
      <c r="JBP228" s="21"/>
      <c r="JBQ228" s="21"/>
      <c r="JBR228" s="21"/>
      <c r="JBS228" s="21"/>
      <c r="JBT228" s="21"/>
      <c r="JBU228" s="21"/>
      <c r="JBV228" s="21"/>
      <c r="JBW228" s="21"/>
      <c r="JBX228" s="21"/>
      <c r="JBY228" s="21"/>
      <c r="JBZ228" s="21"/>
      <c r="JCA228" s="21"/>
      <c r="JCB228" s="21"/>
      <c r="JCC228" s="21"/>
      <c r="JCD228" s="21"/>
      <c r="JCE228" s="21"/>
      <c r="JCF228" s="21"/>
      <c r="JCG228" s="21"/>
      <c r="JCH228" s="21"/>
      <c r="JCI228" s="21"/>
      <c r="JCJ228" s="21"/>
      <c r="JCK228" s="21"/>
      <c r="JCL228" s="21"/>
      <c r="JCM228" s="21"/>
      <c r="JCN228" s="21"/>
      <c r="JCO228" s="21"/>
      <c r="JCP228" s="21"/>
      <c r="JCQ228" s="21"/>
      <c r="JCR228" s="21"/>
      <c r="JCS228" s="21"/>
      <c r="JCT228" s="21"/>
      <c r="JCU228" s="21"/>
      <c r="JCV228" s="21"/>
      <c r="JCW228" s="21"/>
      <c r="JCX228" s="21"/>
      <c r="JCY228" s="21"/>
      <c r="JCZ228" s="21"/>
      <c r="JDA228" s="21"/>
      <c r="JDB228" s="21"/>
      <c r="JDC228" s="21"/>
      <c r="JDD228" s="21"/>
      <c r="JDE228" s="21"/>
      <c r="JDF228" s="21"/>
      <c r="JDG228" s="21"/>
      <c r="JDH228" s="21"/>
      <c r="JDI228" s="21"/>
      <c r="JDJ228" s="21"/>
      <c r="JDK228" s="21"/>
      <c r="JDL228" s="21"/>
      <c r="JDM228" s="21"/>
      <c r="JDN228" s="21"/>
      <c r="JDO228" s="21"/>
      <c r="JDP228" s="21"/>
      <c r="JDQ228" s="21"/>
      <c r="JDR228" s="21"/>
      <c r="JDS228" s="21"/>
      <c r="JDT228" s="21"/>
      <c r="JDU228" s="21"/>
      <c r="JDV228" s="21"/>
      <c r="JDW228" s="21"/>
      <c r="JDX228" s="21"/>
      <c r="JDY228" s="21"/>
      <c r="JDZ228" s="21"/>
      <c r="JEA228" s="21"/>
      <c r="JEB228" s="21"/>
      <c r="JEC228" s="21"/>
      <c r="JED228" s="21"/>
      <c r="JEE228" s="21"/>
      <c r="JEF228" s="21"/>
      <c r="JEG228" s="21"/>
      <c r="JEH228" s="21"/>
      <c r="JEI228" s="21"/>
      <c r="JEJ228" s="21"/>
      <c r="JEK228" s="21"/>
      <c r="JEL228" s="21"/>
      <c r="JEM228" s="21"/>
      <c r="JEN228" s="21"/>
      <c r="JEO228" s="21"/>
      <c r="JEP228" s="21"/>
      <c r="JEQ228" s="21"/>
      <c r="JER228" s="21"/>
      <c r="JES228" s="21"/>
      <c r="JET228" s="21"/>
      <c r="JEU228" s="21"/>
      <c r="JEV228" s="21"/>
      <c r="JEW228" s="21"/>
      <c r="JEX228" s="21"/>
      <c r="JEY228" s="21"/>
      <c r="JEZ228" s="21"/>
      <c r="JFA228" s="21"/>
      <c r="JFB228" s="21"/>
      <c r="JFC228" s="21"/>
      <c r="JFD228" s="21"/>
      <c r="JFE228" s="21"/>
      <c r="JFF228" s="21"/>
      <c r="JFG228" s="21"/>
      <c r="JFH228" s="21"/>
      <c r="JFI228" s="21"/>
      <c r="JFJ228" s="21"/>
      <c r="JFK228" s="21"/>
      <c r="JFL228" s="21"/>
      <c r="JFM228" s="21"/>
      <c r="JFN228" s="21"/>
      <c r="JFO228" s="21"/>
      <c r="JFP228" s="21"/>
      <c r="JFQ228" s="21"/>
      <c r="JFR228" s="21"/>
      <c r="JFS228" s="21"/>
      <c r="JFT228" s="21"/>
      <c r="JFU228" s="21"/>
      <c r="JFV228" s="21"/>
      <c r="JFW228" s="21"/>
      <c r="JFX228" s="21"/>
      <c r="JFY228" s="21"/>
      <c r="JFZ228" s="21"/>
      <c r="JGA228" s="21"/>
      <c r="JGB228" s="21"/>
      <c r="JGC228" s="21"/>
      <c r="JGD228" s="21"/>
      <c r="JGE228" s="21"/>
      <c r="JGF228" s="21"/>
      <c r="JGG228" s="21"/>
      <c r="JGH228" s="21"/>
      <c r="JGI228" s="21"/>
      <c r="JGJ228" s="21"/>
      <c r="JGK228" s="21"/>
      <c r="JGL228" s="21"/>
      <c r="JGM228" s="21"/>
      <c r="JGN228" s="21"/>
      <c r="JGO228" s="21"/>
      <c r="JGP228" s="21"/>
      <c r="JGQ228" s="21"/>
      <c r="JGR228" s="21"/>
      <c r="JGS228" s="21"/>
      <c r="JGT228" s="21"/>
      <c r="JGU228" s="21"/>
      <c r="JGV228" s="21"/>
      <c r="JGW228" s="21"/>
      <c r="JGX228" s="21"/>
      <c r="JGY228" s="21"/>
      <c r="JGZ228" s="21"/>
      <c r="JHA228" s="21"/>
      <c r="JHB228" s="21"/>
      <c r="JHC228" s="21"/>
      <c r="JHD228" s="21"/>
      <c r="JHE228" s="21"/>
      <c r="JHF228" s="21"/>
      <c r="JHG228" s="21"/>
      <c r="JHH228" s="21"/>
      <c r="JHI228" s="21"/>
      <c r="JHJ228" s="21"/>
      <c r="JHK228" s="21"/>
      <c r="JHL228" s="21"/>
      <c r="JHM228" s="21"/>
      <c r="JHN228" s="21"/>
      <c r="JHO228" s="21"/>
      <c r="JHP228" s="21"/>
      <c r="JHQ228" s="21"/>
      <c r="JHR228" s="21"/>
      <c r="JHS228" s="21"/>
      <c r="JHT228" s="21"/>
      <c r="JHU228" s="21"/>
      <c r="JHV228" s="21"/>
      <c r="JHW228" s="21"/>
      <c r="JHX228" s="21"/>
      <c r="JHY228" s="21"/>
      <c r="JHZ228" s="21"/>
      <c r="JIA228" s="21"/>
      <c r="JIB228" s="21"/>
      <c r="JIC228" s="21"/>
      <c r="JID228" s="21"/>
      <c r="JIE228" s="21"/>
      <c r="JIF228" s="21"/>
      <c r="JIG228" s="21"/>
      <c r="JIH228" s="21"/>
      <c r="JII228" s="21"/>
      <c r="JIJ228" s="21"/>
      <c r="JIK228" s="21"/>
      <c r="JIL228" s="21"/>
      <c r="JIM228" s="21"/>
      <c r="JIN228" s="21"/>
      <c r="JIO228" s="21"/>
      <c r="JIP228" s="21"/>
      <c r="JIQ228" s="21"/>
      <c r="JIR228" s="21"/>
      <c r="JIS228" s="21"/>
      <c r="JIT228" s="21"/>
      <c r="JIU228" s="21"/>
      <c r="JIV228" s="21"/>
      <c r="JIW228" s="21"/>
      <c r="JIX228" s="21"/>
      <c r="JIY228" s="21"/>
      <c r="JIZ228" s="21"/>
      <c r="JJA228" s="21"/>
      <c r="JJB228" s="21"/>
      <c r="JJC228" s="21"/>
      <c r="JJD228" s="21"/>
      <c r="JJE228" s="21"/>
      <c r="JJF228" s="21"/>
      <c r="JJG228" s="21"/>
      <c r="JJH228" s="21"/>
      <c r="JJI228" s="21"/>
      <c r="JJJ228" s="21"/>
      <c r="JJK228" s="21"/>
      <c r="JJL228" s="21"/>
      <c r="JJM228" s="21"/>
      <c r="JJN228" s="21"/>
      <c r="JJO228" s="21"/>
      <c r="JJP228" s="21"/>
      <c r="JJQ228" s="21"/>
      <c r="JJR228" s="21"/>
      <c r="JJS228" s="21"/>
      <c r="JJT228" s="21"/>
      <c r="JJU228" s="21"/>
      <c r="JJV228" s="21"/>
      <c r="JJW228" s="21"/>
      <c r="JJX228" s="21"/>
      <c r="JJY228" s="21"/>
      <c r="JJZ228" s="21"/>
      <c r="JKA228" s="21"/>
      <c r="JKB228" s="21"/>
      <c r="JKC228" s="21"/>
      <c r="JKD228" s="21"/>
      <c r="JKE228" s="21"/>
      <c r="JKF228" s="21"/>
      <c r="JKG228" s="21"/>
      <c r="JKH228" s="21"/>
      <c r="JKI228" s="21"/>
      <c r="JKJ228" s="21"/>
      <c r="JKK228" s="21"/>
      <c r="JKL228" s="21"/>
      <c r="JKM228" s="21"/>
      <c r="JKN228" s="21"/>
      <c r="JKO228" s="21"/>
      <c r="JKP228" s="21"/>
      <c r="JKQ228" s="21"/>
      <c r="JKR228" s="21"/>
      <c r="JKS228" s="21"/>
      <c r="JKT228" s="21"/>
      <c r="JKU228" s="21"/>
      <c r="JKV228" s="21"/>
      <c r="JKW228" s="21"/>
      <c r="JKX228" s="21"/>
      <c r="JKY228" s="21"/>
      <c r="JKZ228" s="21"/>
      <c r="JLA228" s="21"/>
      <c r="JLB228" s="21"/>
      <c r="JLC228" s="21"/>
      <c r="JLD228" s="21"/>
      <c r="JLE228" s="21"/>
      <c r="JLF228" s="21"/>
      <c r="JLG228" s="21"/>
      <c r="JLH228" s="21"/>
      <c r="JLI228" s="21"/>
      <c r="JLJ228" s="21"/>
      <c r="JLK228" s="21"/>
      <c r="JLL228" s="21"/>
      <c r="JLM228" s="21"/>
      <c r="JLN228" s="21"/>
      <c r="JLO228" s="21"/>
      <c r="JLP228" s="21"/>
      <c r="JLQ228" s="21"/>
      <c r="JLR228" s="21"/>
      <c r="JLS228" s="21"/>
      <c r="JLT228" s="21"/>
      <c r="JLU228" s="21"/>
      <c r="JLV228" s="21"/>
      <c r="JLW228" s="21"/>
      <c r="JLX228" s="21"/>
      <c r="JLY228" s="21"/>
      <c r="JLZ228" s="21"/>
      <c r="JMA228" s="21"/>
      <c r="JMB228" s="21"/>
      <c r="JMC228" s="21"/>
      <c r="JMD228" s="21"/>
      <c r="JME228" s="21"/>
      <c r="JMF228" s="21"/>
      <c r="JMG228" s="21"/>
      <c r="JMH228" s="21"/>
      <c r="JMI228" s="21"/>
      <c r="JMJ228" s="21"/>
      <c r="JMK228" s="21"/>
      <c r="JML228" s="21"/>
      <c r="JMM228" s="21"/>
      <c r="JMN228" s="21"/>
      <c r="JMO228" s="21"/>
      <c r="JMP228" s="21"/>
      <c r="JMQ228" s="21"/>
      <c r="JMR228" s="21"/>
      <c r="JMS228" s="21"/>
      <c r="JMT228" s="21"/>
      <c r="JMU228" s="21"/>
      <c r="JMV228" s="21"/>
      <c r="JMW228" s="21"/>
      <c r="JMX228" s="21"/>
      <c r="JMY228" s="21"/>
      <c r="JMZ228" s="21"/>
      <c r="JNA228" s="21"/>
      <c r="JNB228" s="21"/>
      <c r="JNC228" s="21"/>
      <c r="JND228" s="21"/>
      <c r="JNE228" s="21"/>
      <c r="JNF228" s="21"/>
      <c r="JNG228" s="21"/>
      <c r="JNH228" s="21"/>
      <c r="JNI228" s="21"/>
      <c r="JNJ228" s="21"/>
      <c r="JNK228" s="21"/>
      <c r="JNL228" s="21"/>
      <c r="JNM228" s="21"/>
      <c r="JNN228" s="21"/>
      <c r="JNO228" s="21"/>
      <c r="JNP228" s="21"/>
      <c r="JNQ228" s="21"/>
      <c r="JNR228" s="21"/>
      <c r="JNS228" s="21"/>
      <c r="JNT228" s="21"/>
      <c r="JNU228" s="21"/>
      <c r="JNV228" s="21"/>
      <c r="JNW228" s="21"/>
      <c r="JNX228" s="21"/>
      <c r="JNY228" s="21"/>
      <c r="JNZ228" s="21"/>
      <c r="JOA228" s="21"/>
      <c r="JOB228" s="21"/>
      <c r="JOC228" s="21"/>
      <c r="JOD228" s="21"/>
      <c r="JOE228" s="21"/>
      <c r="JOF228" s="21"/>
      <c r="JOG228" s="21"/>
      <c r="JOH228" s="21"/>
      <c r="JOI228" s="21"/>
      <c r="JOJ228" s="21"/>
      <c r="JOK228" s="21"/>
      <c r="JOL228" s="21"/>
      <c r="JOM228" s="21"/>
      <c r="JON228" s="21"/>
      <c r="JOO228" s="21"/>
      <c r="JOP228" s="21"/>
      <c r="JOQ228" s="21"/>
      <c r="JOR228" s="21"/>
      <c r="JOS228" s="21"/>
      <c r="JOT228" s="21"/>
      <c r="JOU228" s="21"/>
      <c r="JOV228" s="21"/>
      <c r="JOW228" s="21"/>
      <c r="JOX228" s="21"/>
      <c r="JOY228" s="21"/>
      <c r="JOZ228" s="21"/>
      <c r="JPA228" s="21"/>
      <c r="JPB228" s="21"/>
      <c r="JPC228" s="21"/>
      <c r="JPD228" s="21"/>
      <c r="JPE228" s="21"/>
      <c r="JPF228" s="21"/>
      <c r="JPG228" s="21"/>
      <c r="JPH228" s="21"/>
      <c r="JPI228" s="21"/>
      <c r="JPJ228" s="21"/>
      <c r="JPK228" s="21"/>
      <c r="JPL228" s="21"/>
      <c r="JPM228" s="21"/>
      <c r="JPN228" s="21"/>
      <c r="JPO228" s="21"/>
      <c r="JPP228" s="21"/>
      <c r="JPQ228" s="21"/>
      <c r="JPR228" s="21"/>
      <c r="JPS228" s="21"/>
      <c r="JPT228" s="21"/>
      <c r="JPU228" s="21"/>
      <c r="JPV228" s="21"/>
      <c r="JPW228" s="21"/>
      <c r="JPX228" s="21"/>
      <c r="JPY228" s="21"/>
      <c r="JPZ228" s="21"/>
      <c r="JQA228" s="21"/>
      <c r="JQB228" s="21"/>
      <c r="JQC228" s="21"/>
      <c r="JQD228" s="21"/>
      <c r="JQE228" s="21"/>
      <c r="JQF228" s="21"/>
      <c r="JQG228" s="21"/>
      <c r="JQH228" s="21"/>
      <c r="JQI228" s="21"/>
      <c r="JQJ228" s="21"/>
      <c r="JQK228" s="21"/>
      <c r="JQL228" s="21"/>
      <c r="JQM228" s="21"/>
      <c r="JQN228" s="21"/>
      <c r="JQO228" s="21"/>
      <c r="JQP228" s="21"/>
      <c r="JQQ228" s="21"/>
      <c r="JQR228" s="21"/>
      <c r="JQS228" s="21"/>
      <c r="JQT228" s="21"/>
      <c r="JQU228" s="21"/>
      <c r="JQV228" s="21"/>
      <c r="JQW228" s="21"/>
      <c r="JQX228" s="21"/>
      <c r="JQY228" s="21"/>
      <c r="JQZ228" s="21"/>
      <c r="JRA228" s="21"/>
      <c r="JRB228" s="21"/>
      <c r="JRC228" s="21"/>
      <c r="JRD228" s="21"/>
      <c r="JRE228" s="21"/>
      <c r="JRF228" s="21"/>
      <c r="JRG228" s="21"/>
      <c r="JRH228" s="21"/>
      <c r="JRI228" s="21"/>
      <c r="JRJ228" s="21"/>
      <c r="JRK228" s="21"/>
      <c r="JRL228" s="21"/>
      <c r="JRM228" s="21"/>
      <c r="JRN228" s="21"/>
      <c r="JRO228" s="21"/>
      <c r="JRP228" s="21"/>
      <c r="JRQ228" s="21"/>
      <c r="JRR228" s="21"/>
      <c r="JRS228" s="21"/>
      <c r="JRT228" s="21"/>
      <c r="JRU228" s="21"/>
      <c r="JRV228" s="21"/>
      <c r="JRW228" s="21"/>
      <c r="JRX228" s="21"/>
      <c r="JRY228" s="21"/>
      <c r="JRZ228" s="21"/>
      <c r="JSA228" s="21"/>
      <c r="JSB228" s="21"/>
      <c r="JSC228" s="21"/>
      <c r="JSD228" s="21"/>
      <c r="JSE228" s="21"/>
      <c r="JSF228" s="21"/>
      <c r="JSG228" s="21"/>
      <c r="JSH228" s="21"/>
      <c r="JSI228" s="21"/>
      <c r="JSJ228" s="21"/>
      <c r="JSK228" s="21"/>
      <c r="JSL228" s="21"/>
      <c r="JSM228" s="21"/>
      <c r="JSN228" s="21"/>
      <c r="JSO228" s="21"/>
      <c r="JSP228" s="21"/>
      <c r="JSQ228" s="21"/>
      <c r="JSR228" s="21"/>
      <c r="JSS228" s="21"/>
      <c r="JST228" s="21"/>
      <c r="JSU228" s="21"/>
      <c r="JSV228" s="21"/>
      <c r="JSW228" s="21"/>
      <c r="JSX228" s="21"/>
      <c r="JSY228" s="21"/>
      <c r="JSZ228" s="21"/>
      <c r="JTA228" s="21"/>
      <c r="JTB228" s="21"/>
      <c r="JTC228" s="21"/>
      <c r="JTD228" s="21"/>
      <c r="JTE228" s="21"/>
      <c r="JTF228" s="21"/>
      <c r="JTG228" s="21"/>
      <c r="JTH228" s="21"/>
      <c r="JTI228" s="21"/>
      <c r="JTJ228" s="21"/>
      <c r="JTK228" s="21"/>
      <c r="JTL228" s="21"/>
      <c r="JTM228" s="21"/>
      <c r="JTN228" s="21"/>
      <c r="JTO228" s="21"/>
      <c r="JTP228" s="21"/>
      <c r="JTQ228" s="21"/>
      <c r="JTR228" s="21"/>
      <c r="JTS228" s="21"/>
      <c r="JTT228" s="21"/>
      <c r="JTU228" s="21"/>
      <c r="JTV228" s="21"/>
      <c r="JTW228" s="21"/>
      <c r="JTX228" s="21"/>
      <c r="JTY228" s="21"/>
      <c r="JTZ228" s="21"/>
      <c r="JUA228" s="21"/>
      <c r="JUB228" s="21"/>
      <c r="JUC228" s="21"/>
      <c r="JUD228" s="21"/>
      <c r="JUE228" s="21"/>
      <c r="JUF228" s="21"/>
      <c r="JUG228" s="21"/>
      <c r="JUH228" s="21"/>
      <c r="JUI228" s="21"/>
      <c r="JUJ228" s="21"/>
      <c r="JUK228" s="21"/>
      <c r="JUL228" s="21"/>
      <c r="JUM228" s="21"/>
      <c r="JUN228" s="21"/>
      <c r="JUO228" s="21"/>
      <c r="JUP228" s="21"/>
      <c r="JUQ228" s="21"/>
      <c r="JUR228" s="21"/>
      <c r="JUS228" s="21"/>
      <c r="JUT228" s="21"/>
      <c r="JUU228" s="21"/>
      <c r="JUV228" s="21"/>
      <c r="JUW228" s="21"/>
      <c r="JUX228" s="21"/>
      <c r="JUY228" s="21"/>
      <c r="JUZ228" s="21"/>
      <c r="JVA228" s="21"/>
      <c r="JVB228" s="21"/>
      <c r="JVC228" s="21"/>
      <c r="JVD228" s="21"/>
      <c r="JVE228" s="21"/>
      <c r="JVF228" s="21"/>
      <c r="JVG228" s="21"/>
      <c r="JVH228" s="21"/>
      <c r="JVI228" s="21"/>
      <c r="JVJ228" s="21"/>
      <c r="JVK228" s="21"/>
      <c r="JVL228" s="21"/>
      <c r="JVM228" s="21"/>
      <c r="JVN228" s="21"/>
      <c r="JVO228" s="21"/>
      <c r="JVP228" s="21"/>
      <c r="JVQ228" s="21"/>
      <c r="JVR228" s="21"/>
      <c r="JVS228" s="21"/>
      <c r="JVT228" s="21"/>
      <c r="JVU228" s="21"/>
      <c r="JVV228" s="21"/>
      <c r="JVW228" s="21"/>
      <c r="JVX228" s="21"/>
      <c r="JVY228" s="21"/>
      <c r="JVZ228" s="21"/>
      <c r="JWA228" s="21"/>
      <c r="JWB228" s="21"/>
      <c r="JWC228" s="21"/>
      <c r="JWD228" s="21"/>
      <c r="JWE228" s="21"/>
      <c r="JWF228" s="21"/>
      <c r="JWG228" s="21"/>
      <c r="JWH228" s="21"/>
      <c r="JWI228" s="21"/>
      <c r="JWJ228" s="21"/>
      <c r="JWK228" s="21"/>
      <c r="JWL228" s="21"/>
      <c r="JWM228" s="21"/>
      <c r="JWN228" s="21"/>
      <c r="JWO228" s="21"/>
      <c r="JWP228" s="21"/>
      <c r="JWQ228" s="21"/>
      <c r="JWR228" s="21"/>
      <c r="JWS228" s="21"/>
      <c r="JWT228" s="21"/>
      <c r="JWU228" s="21"/>
      <c r="JWV228" s="21"/>
      <c r="JWW228" s="21"/>
      <c r="JWX228" s="21"/>
      <c r="JWY228" s="21"/>
      <c r="JWZ228" s="21"/>
      <c r="JXA228" s="21"/>
      <c r="JXB228" s="21"/>
      <c r="JXC228" s="21"/>
      <c r="JXD228" s="21"/>
      <c r="JXE228" s="21"/>
      <c r="JXF228" s="21"/>
      <c r="JXG228" s="21"/>
      <c r="JXH228" s="21"/>
      <c r="JXI228" s="21"/>
      <c r="JXJ228" s="21"/>
      <c r="JXK228" s="21"/>
      <c r="JXL228" s="21"/>
      <c r="JXM228" s="21"/>
      <c r="JXN228" s="21"/>
      <c r="JXO228" s="21"/>
      <c r="JXP228" s="21"/>
      <c r="JXQ228" s="21"/>
      <c r="JXR228" s="21"/>
      <c r="JXS228" s="21"/>
      <c r="JXT228" s="21"/>
      <c r="JXU228" s="21"/>
      <c r="JXV228" s="21"/>
      <c r="JXW228" s="21"/>
      <c r="JXX228" s="21"/>
      <c r="JXY228" s="21"/>
      <c r="JXZ228" s="21"/>
      <c r="JYA228" s="21"/>
      <c r="JYB228" s="21"/>
      <c r="JYC228" s="21"/>
      <c r="JYD228" s="21"/>
      <c r="JYE228" s="21"/>
      <c r="JYF228" s="21"/>
      <c r="JYG228" s="21"/>
      <c r="JYH228" s="21"/>
      <c r="JYI228" s="21"/>
      <c r="JYJ228" s="21"/>
      <c r="JYK228" s="21"/>
      <c r="JYL228" s="21"/>
      <c r="JYM228" s="21"/>
      <c r="JYN228" s="21"/>
      <c r="JYO228" s="21"/>
      <c r="JYP228" s="21"/>
      <c r="JYQ228" s="21"/>
      <c r="JYR228" s="21"/>
      <c r="JYS228" s="21"/>
      <c r="JYT228" s="21"/>
      <c r="JYU228" s="21"/>
      <c r="JYV228" s="21"/>
      <c r="JYW228" s="21"/>
      <c r="JYX228" s="21"/>
      <c r="JYY228" s="21"/>
      <c r="JYZ228" s="21"/>
      <c r="JZA228" s="21"/>
      <c r="JZB228" s="21"/>
      <c r="JZC228" s="21"/>
      <c r="JZD228" s="21"/>
      <c r="JZE228" s="21"/>
      <c r="JZF228" s="21"/>
      <c r="JZG228" s="21"/>
      <c r="JZH228" s="21"/>
      <c r="JZI228" s="21"/>
      <c r="JZJ228" s="21"/>
      <c r="JZK228" s="21"/>
      <c r="JZL228" s="21"/>
      <c r="JZM228" s="21"/>
      <c r="JZN228" s="21"/>
      <c r="JZO228" s="21"/>
      <c r="JZP228" s="21"/>
      <c r="JZQ228" s="21"/>
      <c r="JZR228" s="21"/>
      <c r="JZS228" s="21"/>
      <c r="JZT228" s="21"/>
      <c r="JZU228" s="21"/>
      <c r="JZV228" s="21"/>
      <c r="JZW228" s="21"/>
      <c r="JZX228" s="21"/>
      <c r="JZY228" s="21"/>
      <c r="JZZ228" s="21"/>
      <c r="KAA228" s="21"/>
      <c r="KAB228" s="21"/>
      <c r="KAC228" s="21"/>
      <c r="KAD228" s="21"/>
      <c r="KAE228" s="21"/>
      <c r="KAF228" s="21"/>
      <c r="KAG228" s="21"/>
      <c r="KAH228" s="21"/>
      <c r="KAI228" s="21"/>
      <c r="KAJ228" s="21"/>
      <c r="KAK228" s="21"/>
      <c r="KAL228" s="21"/>
      <c r="KAM228" s="21"/>
      <c r="KAN228" s="21"/>
      <c r="KAO228" s="21"/>
      <c r="KAP228" s="21"/>
      <c r="KAQ228" s="21"/>
      <c r="KAR228" s="21"/>
      <c r="KAS228" s="21"/>
      <c r="KAT228" s="21"/>
      <c r="KAU228" s="21"/>
      <c r="KAV228" s="21"/>
      <c r="KAW228" s="21"/>
      <c r="KAX228" s="21"/>
      <c r="KAY228" s="21"/>
      <c r="KAZ228" s="21"/>
      <c r="KBA228" s="21"/>
      <c r="KBB228" s="21"/>
      <c r="KBC228" s="21"/>
      <c r="KBD228" s="21"/>
      <c r="KBE228" s="21"/>
      <c r="KBF228" s="21"/>
      <c r="KBG228" s="21"/>
      <c r="KBH228" s="21"/>
      <c r="KBI228" s="21"/>
      <c r="KBJ228" s="21"/>
      <c r="KBK228" s="21"/>
      <c r="KBL228" s="21"/>
      <c r="KBM228" s="21"/>
      <c r="KBN228" s="21"/>
      <c r="KBO228" s="21"/>
      <c r="KBP228" s="21"/>
      <c r="KBQ228" s="21"/>
      <c r="KBR228" s="21"/>
      <c r="KBS228" s="21"/>
      <c r="KBT228" s="21"/>
      <c r="KBU228" s="21"/>
      <c r="KBV228" s="21"/>
      <c r="KBW228" s="21"/>
      <c r="KBX228" s="21"/>
      <c r="KBY228" s="21"/>
      <c r="KBZ228" s="21"/>
      <c r="KCA228" s="21"/>
      <c r="KCB228" s="21"/>
      <c r="KCC228" s="21"/>
      <c r="KCD228" s="21"/>
      <c r="KCE228" s="21"/>
      <c r="KCF228" s="21"/>
      <c r="KCG228" s="21"/>
      <c r="KCH228" s="21"/>
      <c r="KCI228" s="21"/>
      <c r="KCJ228" s="21"/>
      <c r="KCK228" s="21"/>
      <c r="KCL228" s="21"/>
      <c r="KCM228" s="21"/>
      <c r="KCN228" s="21"/>
      <c r="KCO228" s="21"/>
      <c r="KCP228" s="21"/>
      <c r="KCQ228" s="21"/>
      <c r="KCR228" s="21"/>
      <c r="KCS228" s="21"/>
      <c r="KCT228" s="21"/>
      <c r="KCU228" s="21"/>
      <c r="KCV228" s="21"/>
      <c r="KCW228" s="21"/>
      <c r="KCX228" s="21"/>
      <c r="KCY228" s="21"/>
      <c r="KCZ228" s="21"/>
      <c r="KDA228" s="21"/>
      <c r="KDB228" s="21"/>
      <c r="KDC228" s="21"/>
      <c r="KDD228" s="21"/>
      <c r="KDE228" s="21"/>
      <c r="KDF228" s="21"/>
      <c r="KDG228" s="21"/>
      <c r="KDH228" s="21"/>
      <c r="KDI228" s="21"/>
      <c r="KDJ228" s="21"/>
      <c r="KDK228" s="21"/>
      <c r="KDL228" s="21"/>
      <c r="KDM228" s="21"/>
      <c r="KDN228" s="21"/>
      <c r="KDO228" s="21"/>
      <c r="KDP228" s="21"/>
      <c r="KDQ228" s="21"/>
      <c r="KDR228" s="21"/>
      <c r="KDS228" s="21"/>
      <c r="KDT228" s="21"/>
      <c r="KDU228" s="21"/>
      <c r="KDV228" s="21"/>
      <c r="KDW228" s="21"/>
      <c r="KDX228" s="21"/>
      <c r="KDY228" s="21"/>
      <c r="KDZ228" s="21"/>
      <c r="KEA228" s="21"/>
      <c r="KEB228" s="21"/>
      <c r="KEC228" s="21"/>
      <c r="KED228" s="21"/>
      <c r="KEE228" s="21"/>
      <c r="KEF228" s="21"/>
      <c r="KEG228" s="21"/>
      <c r="KEH228" s="21"/>
      <c r="KEI228" s="21"/>
      <c r="KEJ228" s="21"/>
      <c r="KEK228" s="21"/>
      <c r="KEL228" s="21"/>
      <c r="KEM228" s="21"/>
      <c r="KEN228" s="21"/>
      <c r="KEO228" s="21"/>
      <c r="KEP228" s="21"/>
      <c r="KEQ228" s="21"/>
      <c r="KER228" s="21"/>
      <c r="KES228" s="21"/>
      <c r="KET228" s="21"/>
      <c r="KEU228" s="21"/>
      <c r="KEV228" s="21"/>
      <c r="KEW228" s="21"/>
      <c r="KEX228" s="21"/>
      <c r="KEY228" s="21"/>
      <c r="KEZ228" s="21"/>
      <c r="KFA228" s="21"/>
      <c r="KFB228" s="21"/>
      <c r="KFC228" s="21"/>
      <c r="KFD228" s="21"/>
      <c r="KFE228" s="21"/>
      <c r="KFF228" s="21"/>
      <c r="KFG228" s="21"/>
      <c r="KFH228" s="21"/>
      <c r="KFI228" s="21"/>
      <c r="KFJ228" s="21"/>
      <c r="KFK228" s="21"/>
      <c r="KFL228" s="21"/>
      <c r="KFM228" s="21"/>
      <c r="KFN228" s="21"/>
      <c r="KFO228" s="21"/>
      <c r="KFP228" s="21"/>
      <c r="KFQ228" s="21"/>
      <c r="KFR228" s="21"/>
      <c r="KFS228" s="21"/>
      <c r="KFT228" s="21"/>
      <c r="KFU228" s="21"/>
      <c r="KFV228" s="21"/>
      <c r="KFW228" s="21"/>
      <c r="KFX228" s="21"/>
      <c r="KFY228" s="21"/>
      <c r="KFZ228" s="21"/>
      <c r="KGA228" s="21"/>
      <c r="KGB228" s="21"/>
      <c r="KGC228" s="21"/>
      <c r="KGD228" s="21"/>
      <c r="KGE228" s="21"/>
      <c r="KGF228" s="21"/>
      <c r="KGG228" s="21"/>
      <c r="KGH228" s="21"/>
      <c r="KGI228" s="21"/>
      <c r="KGJ228" s="21"/>
      <c r="KGK228" s="21"/>
      <c r="KGL228" s="21"/>
      <c r="KGM228" s="21"/>
      <c r="KGN228" s="21"/>
      <c r="KGO228" s="21"/>
      <c r="KGP228" s="21"/>
      <c r="KGQ228" s="21"/>
      <c r="KGR228" s="21"/>
      <c r="KGS228" s="21"/>
      <c r="KGT228" s="21"/>
      <c r="KGU228" s="21"/>
      <c r="KGV228" s="21"/>
      <c r="KGW228" s="21"/>
      <c r="KGX228" s="21"/>
      <c r="KGY228" s="21"/>
      <c r="KGZ228" s="21"/>
      <c r="KHA228" s="21"/>
      <c r="KHB228" s="21"/>
      <c r="KHC228" s="21"/>
      <c r="KHD228" s="21"/>
      <c r="KHE228" s="21"/>
      <c r="KHF228" s="21"/>
      <c r="KHG228" s="21"/>
      <c r="KHH228" s="21"/>
      <c r="KHI228" s="21"/>
      <c r="KHJ228" s="21"/>
      <c r="KHK228" s="21"/>
      <c r="KHL228" s="21"/>
      <c r="KHM228" s="21"/>
      <c r="KHN228" s="21"/>
      <c r="KHO228" s="21"/>
      <c r="KHP228" s="21"/>
      <c r="KHQ228" s="21"/>
      <c r="KHR228" s="21"/>
      <c r="KHS228" s="21"/>
      <c r="KHT228" s="21"/>
      <c r="KHU228" s="21"/>
      <c r="KHV228" s="21"/>
      <c r="KHW228" s="21"/>
      <c r="KHX228" s="21"/>
      <c r="KHY228" s="21"/>
      <c r="KHZ228" s="21"/>
      <c r="KIA228" s="21"/>
      <c r="KIB228" s="21"/>
      <c r="KIC228" s="21"/>
      <c r="KID228" s="21"/>
      <c r="KIE228" s="21"/>
      <c r="KIF228" s="21"/>
      <c r="KIG228" s="21"/>
      <c r="KIH228" s="21"/>
      <c r="KII228" s="21"/>
      <c r="KIJ228" s="21"/>
      <c r="KIK228" s="21"/>
      <c r="KIL228" s="21"/>
      <c r="KIM228" s="21"/>
      <c r="KIN228" s="21"/>
      <c r="KIO228" s="21"/>
      <c r="KIP228" s="21"/>
      <c r="KIQ228" s="21"/>
      <c r="KIR228" s="21"/>
      <c r="KIS228" s="21"/>
      <c r="KIT228" s="21"/>
      <c r="KIU228" s="21"/>
      <c r="KIV228" s="21"/>
      <c r="KIW228" s="21"/>
      <c r="KIX228" s="21"/>
      <c r="KIY228" s="21"/>
      <c r="KIZ228" s="21"/>
      <c r="KJA228" s="21"/>
      <c r="KJB228" s="21"/>
      <c r="KJC228" s="21"/>
      <c r="KJD228" s="21"/>
      <c r="KJE228" s="21"/>
      <c r="KJF228" s="21"/>
      <c r="KJG228" s="21"/>
      <c r="KJH228" s="21"/>
      <c r="KJI228" s="21"/>
      <c r="KJJ228" s="21"/>
      <c r="KJK228" s="21"/>
      <c r="KJL228" s="21"/>
      <c r="KJM228" s="21"/>
      <c r="KJN228" s="21"/>
      <c r="KJO228" s="21"/>
      <c r="KJP228" s="21"/>
      <c r="KJQ228" s="21"/>
      <c r="KJR228" s="21"/>
      <c r="KJS228" s="21"/>
      <c r="KJT228" s="21"/>
      <c r="KJU228" s="21"/>
      <c r="KJV228" s="21"/>
      <c r="KJW228" s="21"/>
      <c r="KJX228" s="21"/>
      <c r="KJY228" s="21"/>
      <c r="KJZ228" s="21"/>
      <c r="KKA228" s="21"/>
      <c r="KKB228" s="21"/>
      <c r="KKC228" s="21"/>
      <c r="KKD228" s="21"/>
      <c r="KKE228" s="21"/>
      <c r="KKF228" s="21"/>
      <c r="KKG228" s="21"/>
      <c r="KKH228" s="21"/>
      <c r="KKI228" s="21"/>
      <c r="KKJ228" s="21"/>
      <c r="KKK228" s="21"/>
      <c r="KKL228" s="21"/>
      <c r="KKM228" s="21"/>
      <c r="KKN228" s="21"/>
      <c r="KKO228" s="21"/>
      <c r="KKP228" s="21"/>
      <c r="KKQ228" s="21"/>
      <c r="KKR228" s="21"/>
      <c r="KKS228" s="21"/>
      <c r="KKT228" s="21"/>
      <c r="KKU228" s="21"/>
      <c r="KKV228" s="21"/>
      <c r="KKW228" s="21"/>
      <c r="KKX228" s="21"/>
      <c r="KKY228" s="21"/>
      <c r="KKZ228" s="21"/>
      <c r="KLA228" s="21"/>
      <c r="KLB228" s="21"/>
      <c r="KLC228" s="21"/>
      <c r="KLD228" s="21"/>
      <c r="KLE228" s="21"/>
      <c r="KLF228" s="21"/>
      <c r="KLG228" s="21"/>
      <c r="KLH228" s="21"/>
      <c r="KLI228" s="21"/>
      <c r="KLJ228" s="21"/>
      <c r="KLK228" s="21"/>
      <c r="KLL228" s="21"/>
      <c r="KLM228" s="21"/>
      <c r="KLN228" s="21"/>
      <c r="KLO228" s="21"/>
      <c r="KLP228" s="21"/>
      <c r="KLQ228" s="21"/>
      <c r="KLR228" s="21"/>
      <c r="KLS228" s="21"/>
      <c r="KLT228" s="21"/>
      <c r="KLU228" s="21"/>
      <c r="KLV228" s="21"/>
      <c r="KLW228" s="21"/>
      <c r="KLX228" s="21"/>
      <c r="KLY228" s="21"/>
      <c r="KLZ228" s="21"/>
      <c r="KMA228" s="21"/>
      <c r="KMB228" s="21"/>
      <c r="KMC228" s="21"/>
      <c r="KMD228" s="21"/>
      <c r="KME228" s="21"/>
      <c r="KMF228" s="21"/>
      <c r="KMG228" s="21"/>
      <c r="KMH228" s="21"/>
      <c r="KMI228" s="21"/>
      <c r="KMJ228" s="21"/>
      <c r="KMK228" s="21"/>
      <c r="KML228" s="21"/>
      <c r="KMM228" s="21"/>
      <c r="KMN228" s="21"/>
      <c r="KMO228" s="21"/>
      <c r="KMP228" s="21"/>
      <c r="KMQ228" s="21"/>
      <c r="KMR228" s="21"/>
      <c r="KMS228" s="21"/>
      <c r="KMT228" s="21"/>
      <c r="KMU228" s="21"/>
      <c r="KMV228" s="21"/>
      <c r="KMW228" s="21"/>
      <c r="KMX228" s="21"/>
      <c r="KMY228" s="21"/>
      <c r="KMZ228" s="21"/>
      <c r="KNA228" s="21"/>
      <c r="KNB228" s="21"/>
      <c r="KNC228" s="21"/>
      <c r="KND228" s="21"/>
      <c r="KNE228" s="21"/>
      <c r="KNF228" s="21"/>
      <c r="KNG228" s="21"/>
      <c r="KNH228" s="21"/>
      <c r="KNI228" s="21"/>
      <c r="KNJ228" s="21"/>
      <c r="KNK228" s="21"/>
      <c r="KNL228" s="21"/>
      <c r="KNM228" s="21"/>
      <c r="KNN228" s="21"/>
      <c r="KNO228" s="21"/>
      <c r="KNP228" s="21"/>
      <c r="KNQ228" s="21"/>
      <c r="KNR228" s="21"/>
      <c r="KNS228" s="21"/>
      <c r="KNT228" s="21"/>
      <c r="KNU228" s="21"/>
      <c r="KNV228" s="21"/>
      <c r="KNW228" s="21"/>
      <c r="KNX228" s="21"/>
      <c r="KNY228" s="21"/>
      <c r="KNZ228" s="21"/>
      <c r="KOA228" s="21"/>
      <c r="KOB228" s="21"/>
      <c r="KOC228" s="21"/>
      <c r="KOD228" s="21"/>
      <c r="KOE228" s="21"/>
      <c r="KOF228" s="21"/>
      <c r="KOG228" s="21"/>
      <c r="KOH228" s="21"/>
      <c r="KOI228" s="21"/>
      <c r="KOJ228" s="21"/>
      <c r="KOK228" s="21"/>
      <c r="KOL228" s="21"/>
      <c r="KOM228" s="21"/>
      <c r="KON228" s="21"/>
      <c r="KOO228" s="21"/>
      <c r="KOP228" s="21"/>
      <c r="KOQ228" s="21"/>
      <c r="KOR228" s="21"/>
      <c r="KOS228" s="21"/>
      <c r="KOT228" s="21"/>
      <c r="KOU228" s="21"/>
      <c r="KOV228" s="21"/>
      <c r="KOW228" s="21"/>
      <c r="KOX228" s="21"/>
      <c r="KOY228" s="21"/>
      <c r="KOZ228" s="21"/>
      <c r="KPA228" s="21"/>
      <c r="KPB228" s="21"/>
      <c r="KPC228" s="21"/>
      <c r="KPD228" s="21"/>
      <c r="KPE228" s="21"/>
      <c r="KPF228" s="21"/>
      <c r="KPG228" s="21"/>
      <c r="KPH228" s="21"/>
      <c r="KPI228" s="21"/>
      <c r="KPJ228" s="21"/>
      <c r="KPK228" s="21"/>
      <c r="KPL228" s="21"/>
      <c r="KPM228" s="21"/>
      <c r="KPN228" s="21"/>
      <c r="KPO228" s="21"/>
      <c r="KPP228" s="21"/>
      <c r="KPQ228" s="21"/>
      <c r="KPR228" s="21"/>
      <c r="KPS228" s="21"/>
      <c r="KPT228" s="21"/>
      <c r="KPU228" s="21"/>
      <c r="KPV228" s="21"/>
      <c r="KPW228" s="21"/>
      <c r="KPX228" s="21"/>
      <c r="KPY228" s="21"/>
      <c r="KPZ228" s="21"/>
      <c r="KQA228" s="21"/>
      <c r="KQB228" s="21"/>
      <c r="KQC228" s="21"/>
      <c r="KQD228" s="21"/>
      <c r="KQE228" s="21"/>
      <c r="KQF228" s="21"/>
      <c r="KQG228" s="21"/>
      <c r="KQH228" s="21"/>
      <c r="KQI228" s="21"/>
      <c r="KQJ228" s="21"/>
      <c r="KQK228" s="21"/>
      <c r="KQL228" s="21"/>
      <c r="KQM228" s="21"/>
      <c r="KQN228" s="21"/>
      <c r="KQO228" s="21"/>
      <c r="KQP228" s="21"/>
      <c r="KQQ228" s="21"/>
      <c r="KQR228" s="21"/>
      <c r="KQS228" s="21"/>
      <c r="KQT228" s="21"/>
      <c r="KQU228" s="21"/>
      <c r="KQV228" s="21"/>
      <c r="KQW228" s="21"/>
      <c r="KQX228" s="21"/>
      <c r="KQY228" s="21"/>
      <c r="KQZ228" s="21"/>
      <c r="KRA228" s="21"/>
      <c r="KRB228" s="21"/>
      <c r="KRC228" s="21"/>
      <c r="KRD228" s="21"/>
      <c r="KRE228" s="21"/>
      <c r="KRF228" s="21"/>
      <c r="KRG228" s="21"/>
      <c r="KRH228" s="21"/>
      <c r="KRI228" s="21"/>
      <c r="KRJ228" s="21"/>
      <c r="KRK228" s="21"/>
      <c r="KRL228" s="21"/>
      <c r="KRM228" s="21"/>
      <c r="KRN228" s="21"/>
      <c r="KRO228" s="21"/>
      <c r="KRP228" s="21"/>
      <c r="KRQ228" s="21"/>
      <c r="KRR228" s="21"/>
      <c r="KRS228" s="21"/>
      <c r="KRT228" s="21"/>
      <c r="KRU228" s="21"/>
      <c r="KRV228" s="21"/>
      <c r="KRW228" s="21"/>
      <c r="KRX228" s="21"/>
      <c r="KRY228" s="21"/>
      <c r="KRZ228" s="21"/>
      <c r="KSA228" s="21"/>
      <c r="KSB228" s="21"/>
      <c r="KSC228" s="21"/>
      <c r="KSD228" s="21"/>
      <c r="KSE228" s="21"/>
      <c r="KSF228" s="21"/>
      <c r="KSG228" s="21"/>
      <c r="KSH228" s="21"/>
      <c r="KSI228" s="21"/>
      <c r="KSJ228" s="21"/>
      <c r="KSK228" s="21"/>
      <c r="KSL228" s="21"/>
      <c r="KSM228" s="21"/>
      <c r="KSN228" s="21"/>
      <c r="KSO228" s="21"/>
      <c r="KSP228" s="21"/>
      <c r="KSQ228" s="21"/>
      <c r="KSR228" s="21"/>
      <c r="KSS228" s="21"/>
      <c r="KST228" s="21"/>
      <c r="KSU228" s="21"/>
      <c r="KSV228" s="21"/>
      <c r="KSW228" s="21"/>
      <c r="KSX228" s="21"/>
      <c r="KSY228" s="21"/>
      <c r="KSZ228" s="21"/>
      <c r="KTA228" s="21"/>
      <c r="KTB228" s="21"/>
      <c r="KTC228" s="21"/>
      <c r="KTD228" s="21"/>
      <c r="KTE228" s="21"/>
      <c r="KTF228" s="21"/>
      <c r="KTG228" s="21"/>
      <c r="KTH228" s="21"/>
      <c r="KTI228" s="21"/>
      <c r="KTJ228" s="21"/>
      <c r="KTK228" s="21"/>
      <c r="KTL228" s="21"/>
      <c r="KTM228" s="21"/>
      <c r="KTN228" s="21"/>
      <c r="KTO228" s="21"/>
      <c r="KTP228" s="21"/>
      <c r="KTQ228" s="21"/>
      <c r="KTR228" s="21"/>
      <c r="KTS228" s="21"/>
      <c r="KTT228" s="21"/>
      <c r="KTU228" s="21"/>
      <c r="KTV228" s="21"/>
      <c r="KTW228" s="21"/>
      <c r="KTX228" s="21"/>
      <c r="KTY228" s="21"/>
      <c r="KTZ228" s="21"/>
      <c r="KUA228" s="21"/>
      <c r="KUB228" s="21"/>
      <c r="KUC228" s="21"/>
      <c r="KUD228" s="21"/>
      <c r="KUE228" s="21"/>
      <c r="KUF228" s="21"/>
      <c r="KUG228" s="21"/>
      <c r="KUH228" s="21"/>
      <c r="KUI228" s="21"/>
      <c r="KUJ228" s="21"/>
      <c r="KUK228" s="21"/>
      <c r="KUL228" s="21"/>
      <c r="KUM228" s="21"/>
      <c r="KUN228" s="21"/>
      <c r="KUO228" s="21"/>
      <c r="KUP228" s="21"/>
      <c r="KUQ228" s="21"/>
      <c r="KUR228" s="21"/>
      <c r="KUS228" s="21"/>
      <c r="KUT228" s="21"/>
      <c r="KUU228" s="21"/>
      <c r="KUV228" s="21"/>
      <c r="KUW228" s="21"/>
      <c r="KUX228" s="21"/>
      <c r="KUY228" s="21"/>
      <c r="KUZ228" s="21"/>
      <c r="KVA228" s="21"/>
      <c r="KVB228" s="21"/>
      <c r="KVC228" s="21"/>
      <c r="KVD228" s="21"/>
      <c r="KVE228" s="21"/>
      <c r="KVF228" s="21"/>
      <c r="KVG228" s="21"/>
      <c r="KVH228" s="21"/>
      <c r="KVI228" s="21"/>
      <c r="KVJ228" s="21"/>
      <c r="KVK228" s="21"/>
      <c r="KVL228" s="21"/>
      <c r="KVM228" s="21"/>
      <c r="KVN228" s="21"/>
      <c r="KVO228" s="21"/>
      <c r="KVP228" s="21"/>
      <c r="KVQ228" s="21"/>
      <c r="KVR228" s="21"/>
      <c r="KVS228" s="21"/>
      <c r="KVT228" s="21"/>
      <c r="KVU228" s="21"/>
      <c r="KVV228" s="21"/>
      <c r="KVW228" s="21"/>
      <c r="KVX228" s="21"/>
      <c r="KVY228" s="21"/>
      <c r="KVZ228" s="21"/>
      <c r="KWA228" s="21"/>
      <c r="KWB228" s="21"/>
      <c r="KWC228" s="21"/>
      <c r="KWD228" s="21"/>
      <c r="KWE228" s="21"/>
      <c r="KWF228" s="21"/>
      <c r="KWG228" s="21"/>
      <c r="KWH228" s="21"/>
      <c r="KWI228" s="21"/>
      <c r="KWJ228" s="21"/>
      <c r="KWK228" s="21"/>
      <c r="KWL228" s="21"/>
      <c r="KWM228" s="21"/>
      <c r="KWN228" s="21"/>
      <c r="KWO228" s="21"/>
      <c r="KWP228" s="21"/>
      <c r="KWQ228" s="21"/>
      <c r="KWR228" s="21"/>
      <c r="KWS228" s="21"/>
      <c r="KWT228" s="21"/>
      <c r="KWU228" s="21"/>
      <c r="KWV228" s="21"/>
      <c r="KWW228" s="21"/>
      <c r="KWX228" s="21"/>
      <c r="KWY228" s="21"/>
      <c r="KWZ228" s="21"/>
      <c r="KXA228" s="21"/>
      <c r="KXB228" s="21"/>
      <c r="KXC228" s="21"/>
      <c r="KXD228" s="21"/>
      <c r="KXE228" s="21"/>
      <c r="KXF228" s="21"/>
      <c r="KXG228" s="21"/>
      <c r="KXH228" s="21"/>
      <c r="KXI228" s="21"/>
      <c r="KXJ228" s="21"/>
      <c r="KXK228" s="21"/>
      <c r="KXL228" s="21"/>
      <c r="KXM228" s="21"/>
      <c r="KXN228" s="21"/>
      <c r="KXO228" s="21"/>
      <c r="KXP228" s="21"/>
      <c r="KXQ228" s="21"/>
      <c r="KXR228" s="21"/>
      <c r="KXS228" s="21"/>
      <c r="KXT228" s="21"/>
      <c r="KXU228" s="21"/>
      <c r="KXV228" s="21"/>
      <c r="KXW228" s="21"/>
      <c r="KXX228" s="21"/>
      <c r="KXY228" s="21"/>
      <c r="KXZ228" s="21"/>
      <c r="KYA228" s="21"/>
      <c r="KYB228" s="21"/>
      <c r="KYC228" s="21"/>
      <c r="KYD228" s="21"/>
      <c r="KYE228" s="21"/>
      <c r="KYF228" s="21"/>
      <c r="KYG228" s="21"/>
      <c r="KYH228" s="21"/>
      <c r="KYI228" s="21"/>
      <c r="KYJ228" s="21"/>
      <c r="KYK228" s="21"/>
      <c r="KYL228" s="21"/>
      <c r="KYM228" s="21"/>
      <c r="KYN228" s="21"/>
      <c r="KYO228" s="21"/>
      <c r="KYP228" s="21"/>
      <c r="KYQ228" s="21"/>
      <c r="KYR228" s="21"/>
      <c r="KYS228" s="21"/>
      <c r="KYT228" s="21"/>
      <c r="KYU228" s="21"/>
      <c r="KYV228" s="21"/>
      <c r="KYW228" s="21"/>
      <c r="KYX228" s="21"/>
      <c r="KYY228" s="21"/>
      <c r="KYZ228" s="21"/>
      <c r="KZA228" s="21"/>
      <c r="KZB228" s="21"/>
      <c r="KZC228" s="21"/>
      <c r="KZD228" s="21"/>
      <c r="KZE228" s="21"/>
      <c r="KZF228" s="21"/>
      <c r="KZG228" s="21"/>
      <c r="KZH228" s="21"/>
      <c r="KZI228" s="21"/>
      <c r="KZJ228" s="21"/>
      <c r="KZK228" s="21"/>
      <c r="KZL228" s="21"/>
      <c r="KZM228" s="21"/>
      <c r="KZN228" s="21"/>
      <c r="KZO228" s="21"/>
      <c r="KZP228" s="21"/>
      <c r="KZQ228" s="21"/>
      <c r="KZR228" s="21"/>
      <c r="KZS228" s="21"/>
      <c r="KZT228" s="21"/>
      <c r="KZU228" s="21"/>
      <c r="KZV228" s="21"/>
      <c r="KZW228" s="21"/>
      <c r="KZX228" s="21"/>
      <c r="KZY228" s="21"/>
      <c r="KZZ228" s="21"/>
      <c r="LAA228" s="21"/>
      <c r="LAB228" s="21"/>
      <c r="LAC228" s="21"/>
      <c r="LAD228" s="21"/>
      <c r="LAE228" s="21"/>
      <c r="LAF228" s="21"/>
      <c r="LAG228" s="21"/>
      <c r="LAH228" s="21"/>
      <c r="LAI228" s="21"/>
      <c r="LAJ228" s="21"/>
      <c r="LAK228" s="21"/>
      <c r="LAL228" s="21"/>
      <c r="LAM228" s="21"/>
      <c r="LAN228" s="21"/>
      <c r="LAO228" s="21"/>
      <c r="LAP228" s="21"/>
      <c r="LAQ228" s="21"/>
      <c r="LAR228" s="21"/>
      <c r="LAS228" s="21"/>
      <c r="LAT228" s="21"/>
      <c r="LAU228" s="21"/>
      <c r="LAV228" s="21"/>
      <c r="LAW228" s="21"/>
      <c r="LAX228" s="21"/>
      <c r="LAY228" s="21"/>
      <c r="LAZ228" s="21"/>
      <c r="LBA228" s="21"/>
      <c r="LBB228" s="21"/>
      <c r="LBC228" s="21"/>
      <c r="LBD228" s="21"/>
      <c r="LBE228" s="21"/>
      <c r="LBF228" s="21"/>
      <c r="LBG228" s="21"/>
      <c r="LBH228" s="21"/>
      <c r="LBI228" s="21"/>
      <c r="LBJ228" s="21"/>
      <c r="LBK228" s="21"/>
      <c r="LBL228" s="21"/>
      <c r="LBM228" s="21"/>
      <c r="LBN228" s="21"/>
      <c r="LBO228" s="21"/>
      <c r="LBP228" s="21"/>
      <c r="LBQ228" s="21"/>
      <c r="LBR228" s="21"/>
      <c r="LBS228" s="21"/>
      <c r="LBT228" s="21"/>
      <c r="LBU228" s="21"/>
      <c r="LBV228" s="21"/>
      <c r="LBW228" s="21"/>
      <c r="LBX228" s="21"/>
      <c r="LBY228" s="21"/>
      <c r="LBZ228" s="21"/>
      <c r="LCA228" s="21"/>
      <c r="LCB228" s="21"/>
      <c r="LCC228" s="21"/>
      <c r="LCD228" s="21"/>
      <c r="LCE228" s="21"/>
      <c r="LCF228" s="21"/>
      <c r="LCG228" s="21"/>
      <c r="LCH228" s="21"/>
      <c r="LCI228" s="21"/>
      <c r="LCJ228" s="21"/>
      <c r="LCK228" s="21"/>
      <c r="LCL228" s="21"/>
      <c r="LCM228" s="21"/>
      <c r="LCN228" s="21"/>
      <c r="LCO228" s="21"/>
      <c r="LCP228" s="21"/>
      <c r="LCQ228" s="21"/>
      <c r="LCR228" s="21"/>
      <c r="LCS228" s="21"/>
      <c r="LCT228" s="21"/>
      <c r="LCU228" s="21"/>
      <c r="LCV228" s="21"/>
      <c r="LCW228" s="21"/>
      <c r="LCX228" s="21"/>
      <c r="LCY228" s="21"/>
      <c r="LCZ228" s="21"/>
      <c r="LDA228" s="21"/>
      <c r="LDB228" s="21"/>
      <c r="LDC228" s="21"/>
      <c r="LDD228" s="21"/>
      <c r="LDE228" s="21"/>
      <c r="LDF228" s="21"/>
      <c r="LDG228" s="21"/>
      <c r="LDH228" s="21"/>
      <c r="LDI228" s="21"/>
      <c r="LDJ228" s="21"/>
      <c r="LDK228" s="21"/>
      <c r="LDL228" s="21"/>
      <c r="LDM228" s="21"/>
      <c r="LDN228" s="21"/>
      <c r="LDO228" s="21"/>
      <c r="LDP228" s="21"/>
      <c r="LDQ228" s="21"/>
      <c r="LDR228" s="21"/>
      <c r="LDS228" s="21"/>
      <c r="LDT228" s="21"/>
      <c r="LDU228" s="21"/>
      <c r="LDV228" s="21"/>
      <c r="LDW228" s="21"/>
      <c r="LDX228" s="21"/>
      <c r="LDY228" s="21"/>
      <c r="LDZ228" s="21"/>
      <c r="LEA228" s="21"/>
      <c r="LEB228" s="21"/>
      <c r="LEC228" s="21"/>
      <c r="LED228" s="21"/>
      <c r="LEE228" s="21"/>
      <c r="LEF228" s="21"/>
      <c r="LEG228" s="21"/>
      <c r="LEH228" s="21"/>
      <c r="LEI228" s="21"/>
      <c r="LEJ228" s="21"/>
      <c r="LEK228" s="21"/>
      <c r="LEL228" s="21"/>
      <c r="LEM228" s="21"/>
      <c r="LEN228" s="21"/>
      <c r="LEO228" s="21"/>
      <c r="LEP228" s="21"/>
      <c r="LEQ228" s="21"/>
      <c r="LER228" s="21"/>
      <c r="LES228" s="21"/>
      <c r="LET228" s="21"/>
      <c r="LEU228" s="21"/>
      <c r="LEV228" s="21"/>
      <c r="LEW228" s="21"/>
      <c r="LEX228" s="21"/>
      <c r="LEY228" s="21"/>
      <c r="LEZ228" s="21"/>
      <c r="LFA228" s="21"/>
      <c r="LFB228" s="21"/>
      <c r="LFC228" s="21"/>
      <c r="LFD228" s="21"/>
      <c r="LFE228" s="21"/>
      <c r="LFF228" s="21"/>
      <c r="LFG228" s="21"/>
      <c r="LFH228" s="21"/>
      <c r="LFI228" s="21"/>
      <c r="LFJ228" s="21"/>
      <c r="LFK228" s="21"/>
      <c r="LFL228" s="21"/>
      <c r="LFM228" s="21"/>
      <c r="LFN228" s="21"/>
      <c r="LFO228" s="21"/>
      <c r="LFP228" s="21"/>
      <c r="LFQ228" s="21"/>
      <c r="LFR228" s="21"/>
      <c r="LFS228" s="21"/>
      <c r="LFT228" s="21"/>
      <c r="LFU228" s="21"/>
      <c r="LFV228" s="21"/>
      <c r="LFW228" s="21"/>
      <c r="LFX228" s="21"/>
      <c r="LFY228" s="21"/>
      <c r="LFZ228" s="21"/>
      <c r="LGA228" s="21"/>
      <c r="LGB228" s="21"/>
      <c r="LGC228" s="21"/>
      <c r="LGD228" s="21"/>
      <c r="LGE228" s="21"/>
      <c r="LGF228" s="21"/>
      <c r="LGG228" s="21"/>
      <c r="LGH228" s="21"/>
      <c r="LGI228" s="21"/>
      <c r="LGJ228" s="21"/>
      <c r="LGK228" s="21"/>
      <c r="LGL228" s="21"/>
      <c r="LGM228" s="21"/>
      <c r="LGN228" s="21"/>
      <c r="LGO228" s="21"/>
      <c r="LGP228" s="21"/>
      <c r="LGQ228" s="21"/>
      <c r="LGR228" s="21"/>
      <c r="LGS228" s="21"/>
      <c r="LGT228" s="21"/>
      <c r="LGU228" s="21"/>
      <c r="LGV228" s="21"/>
      <c r="LGW228" s="21"/>
      <c r="LGX228" s="21"/>
      <c r="LGY228" s="21"/>
      <c r="LGZ228" s="21"/>
      <c r="LHA228" s="21"/>
      <c r="LHB228" s="21"/>
      <c r="LHC228" s="21"/>
      <c r="LHD228" s="21"/>
      <c r="LHE228" s="21"/>
      <c r="LHF228" s="21"/>
      <c r="LHG228" s="21"/>
      <c r="LHH228" s="21"/>
      <c r="LHI228" s="21"/>
      <c r="LHJ228" s="21"/>
      <c r="LHK228" s="21"/>
      <c r="LHL228" s="21"/>
      <c r="LHM228" s="21"/>
      <c r="LHN228" s="21"/>
      <c r="LHO228" s="21"/>
      <c r="LHP228" s="21"/>
      <c r="LHQ228" s="21"/>
      <c r="LHR228" s="21"/>
      <c r="LHS228" s="21"/>
      <c r="LHT228" s="21"/>
      <c r="LHU228" s="21"/>
      <c r="LHV228" s="21"/>
      <c r="LHW228" s="21"/>
      <c r="LHX228" s="21"/>
      <c r="LHY228" s="21"/>
      <c r="LHZ228" s="21"/>
      <c r="LIA228" s="21"/>
      <c r="LIB228" s="21"/>
      <c r="LIC228" s="21"/>
      <c r="LID228" s="21"/>
      <c r="LIE228" s="21"/>
      <c r="LIF228" s="21"/>
      <c r="LIG228" s="21"/>
      <c r="LIH228" s="21"/>
      <c r="LII228" s="21"/>
      <c r="LIJ228" s="21"/>
      <c r="LIK228" s="21"/>
      <c r="LIL228" s="21"/>
      <c r="LIM228" s="21"/>
      <c r="LIN228" s="21"/>
      <c r="LIO228" s="21"/>
      <c r="LIP228" s="21"/>
      <c r="LIQ228" s="21"/>
      <c r="LIR228" s="21"/>
      <c r="LIS228" s="21"/>
      <c r="LIT228" s="21"/>
      <c r="LIU228" s="21"/>
      <c r="LIV228" s="21"/>
      <c r="LIW228" s="21"/>
      <c r="LIX228" s="21"/>
      <c r="LIY228" s="21"/>
      <c r="LIZ228" s="21"/>
      <c r="LJA228" s="21"/>
      <c r="LJB228" s="21"/>
      <c r="LJC228" s="21"/>
      <c r="LJD228" s="21"/>
      <c r="LJE228" s="21"/>
      <c r="LJF228" s="21"/>
      <c r="LJG228" s="21"/>
      <c r="LJH228" s="21"/>
      <c r="LJI228" s="21"/>
      <c r="LJJ228" s="21"/>
      <c r="LJK228" s="21"/>
      <c r="LJL228" s="21"/>
      <c r="LJM228" s="21"/>
      <c r="LJN228" s="21"/>
      <c r="LJO228" s="21"/>
      <c r="LJP228" s="21"/>
      <c r="LJQ228" s="21"/>
      <c r="LJR228" s="21"/>
      <c r="LJS228" s="21"/>
      <c r="LJT228" s="21"/>
      <c r="LJU228" s="21"/>
      <c r="LJV228" s="21"/>
      <c r="LJW228" s="21"/>
      <c r="LJX228" s="21"/>
      <c r="LJY228" s="21"/>
      <c r="LJZ228" s="21"/>
      <c r="LKA228" s="21"/>
      <c r="LKB228" s="21"/>
      <c r="LKC228" s="21"/>
      <c r="LKD228" s="21"/>
      <c r="LKE228" s="21"/>
      <c r="LKF228" s="21"/>
      <c r="LKG228" s="21"/>
      <c r="LKH228" s="21"/>
      <c r="LKI228" s="21"/>
      <c r="LKJ228" s="21"/>
      <c r="LKK228" s="21"/>
      <c r="LKL228" s="21"/>
      <c r="LKM228" s="21"/>
      <c r="LKN228" s="21"/>
      <c r="LKO228" s="21"/>
      <c r="LKP228" s="21"/>
      <c r="LKQ228" s="21"/>
      <c r="LKR228" s="21"/>
      <c r="LKS228" s="21"/>
      <c r="LKT228" s="21"/>
      <c r="LKU228" s="21"/>
      <c r="LKV228" s="21"/>
      <c r="LKW228" s="21"/>
      <c r="LKX228" s="21"/>
      <c r="LKY228" s="21"/>
      <c r="LKZ228" s="21"/>
      <c r="LLA228" s="21"/>
      <c r="LLB228" s="21"/>
      <c r="LLC228" s="21"/>
      <c r="LLD228" s="21"/>
      <c r="LLE228" s="21"/>
      <c r="LLF228" s="21"/>
      <c r="LLG228" s="21"/>
      <c r="LLH228" s="21"/>
      <c r="LLI228" s="21"/>
      <c r="LLJ228" s="21"/>
      <c r="LLK228" s="21"/>
      <c r="LLL228" s="21"/>
      <c r="LLM228" s="21"/>
      <c r="LLN228" s="21"/>
      <c r="LLO228" s="21"/>
      <c r="LLP228" s="21"/>
      <c r="LLQ228" s="21"/>
      <c r="LLR228" s="21"/>
      <c r="LLS228" s="21"/>
      <c r="LLT228" s="21"/>
      <c r="LLU228" s="21"/>
      <c r="LLV228" s="21"/>
      <c r="LLW228" s="21"/>
      <c r="LLX228" s="21"/>
      <c r="LLY228" s="21"/>
      <c r="LLZ228" s="21"/>
      <c r="LMA228" s="21"/>
      <c r="LMB228" s="21"/>
      <c r="LMC228" s="21"/>
      <c r="LMD228" s="21"/>
      <c r="LME228" s="21"/>
      <c r="LMF228" s="21"/>
      <c r="LMG228" s="21"/>
      <c r="LMH228" s="21"/>
      <c r="LMI228" s="21"/>
      <c r="LMJ228" s="21"/>
      <c r="LMK228" s="21"/>
      <c r="LML228" s="21"/>
      <c r="LMM228" s="21"/>
      <c r="LMN228" s="21"/>
      <c r="LMO228" s="21"/>
      <c r="LMP228" s="21"/>
      <c r="LMQ228" s="21"/>
      <c r="LMR228" s="21"/>
      <c r="LMS228" s="21"/>
      <c r="LMT228" s="21"/>
      <c r="LMU228" s="21"/>
      <c r="LMV228" s="21"/>
      <c r="LMW228" s="21"/>
      <c r="LMX228" s="21"/>
      <c r="LMY228" s="21"/>
      <c r="LMZ228" s="21"/>
      <c r="LNA228" s="21"/>
      <c r="LNB228" s="21"/>
      <c r="LNC228" s="21"/>
      <c r="LND228" s="21"/>
      <c r="LNE228" s="21"/>
      <c r="LNF228" s="21"/>
      <c r="LNG228" s="21"/>
      <c r="LNH228" s="21"/>
      <c r="LNI228" s="21"/>
      <c r="LNJ228" s="21"/>
      <c r="LNK228" s="21"/>
      <c r="LNL228" s="21"/>
      <c r="LNM228" s="21"/>
      <c r="LNN228" s="21"/>
      <c r="LNO228" s="21"/>
      <c r="LNP228" s="21"/>
      <c r="LNQ228" s="21"/>
      <c r="LNR228" s="21"/>
      <c r="LNS228" s="21"/>
      <c r="LNT228" s="21"/>
      <c r="LNU228" s="21"/>
      <c r="LNV228" s="21"/>
      <c r="LNW228" s="21"/>
      <c r="LNX228" s="21"/>
      <c r="LNY228" s="21"/>
      <c r="LNZ228" s="21"/>
      <c r="LOA228" s="21"/>
      <c r="LOB228" s="21"/>
      <c r="LOC228" s="21"/>
      <c r="LOD228" s="21"/>
      <c r="LOE228" s="21"/>
      <c r="LOF228" s="21"/>
      <c r="LOG228" s="21"/>
      <c r="LOH228" s="21"/>
      <c r="LOI228" s="21"/>
      <c r="LOJ228" s="21"/>
      <c r="LOK228" s="21"/>
      <c r="LOL228" s="21"/>
      <c r="LOM228" s="21"/>
      <c r="LON228" s="21"/>
      <c r="LOO228" s="21"/>
      <c r="LOP228" s="21"/>
      <c r="LOQ228" s="21"/>
      <c r="LOR228" s="21"/>
      <c r="LOS228" s="21"/>
      <c r="LOT228" s="21"/>
      <c r="LOU228" s="21"/>
      <c r="LOV228" s="21"/>
      <c r="LOW228" s="21"/>
      <c r="LOX228" s="21"/>
      <c r="LOY228" s="21"/>
      <c r="LOZ228" s="21"/>
      <c r="LPA228" s="21"/>
      <c r="LPB228" s="21"/>
      <c r="LPC228" s="21"/>
      <c r="LPD228" s="21"/>
      <c r="LPE228" s="21"/>
      <c r="LPF228" s="21"/>
      <c r="LPG228" s="21"/>
      <c r="LPH228" s="21"/>
      <c r="LPI228" s="21"/>
      <c r="LPJ228" s="21"/>
      <c r="LPK228" s="21"/>
      <c r="LPL228" s="21"/>
      <c r="LPM228" s="21"/>
      <c r="LPN228" s="21"/>
      <c r="LPO228" s="21"/>
      <c r="LPP228" s="21"/>
      <c r="LPQ228" s="21"/>
      <c r="LPR228" s="21"/>
      <c r="LPS228" s="21"/>
      <c r="LPT228" s="21"/>
      <c r="LPU228" s="21"/>
      <c r="LPV228" s="21"/>
      <c r="LPW228" s="21"/>
      <c r="LPX228" s="21"/>
      <c r="LPY228" s="21"/>
      <c r="LPZ228" s="21"/>
      <c r="LQA228" s="21"/>
      <c r="LQB228" s="21"/>
      <c r="LQC228" s="21"/>
      <c r="LQD228" s="21"/>
      <c r="LQE228" s="21"/>
      <c r="LQF228" s="21"/>
      <c r="LQG228" s="21"/>
      <c r="LQH228" s="21"/>
      <c r="LQI228" s="21"/>
      <c r="LQJ228" s="21"/>
      <c r="LQK228" s="21"/>
      <c r="LQL228" s="21"/>
      <c r="LQM228" s="21"/>
      <c r="LQN228" s="21"/>
      <c r="LQO228" s="21"/>
      <c r="LQP228" s="21"/>
      <c r="LQQ228" s="21"/>
      <c r="LQR228" s="21"/>
      <c r="LQS228" s="21"/>
      <c r="LQT228" s="21"/>
      <c r="LQU228" s="21"/>
      <c r="LQV228" s="21"/>
      <c r="LQW228" s="21"/>
      <c r="LQX228" s="21"/>
      <c r="LQY228" s="21"/>
      <c r="LQZ228" s="21"/>
      <c r="LRA228" s="21"/>
      <c r="LRB228" s="21"/>
      <c r="LRC228" s="21"/>
      <c r="LRD228" s="21"/>
      <c r="LRE228" s="21"/>
      <c r="LRF228" s="21"/>
      <c r="LRG228" s="21"/>
      <c r="LRH228" s="21"/>
      <c r="LRI228" s="21"/>
      <c r="LRJ228" s="21"/>
      <c r="LRK228" s="21"/>
      <c r="LRL228" s="21"/>
      <c r="LRM228" s="21"/>
      <c r="LRN228" s="21"/>
      <c r="LRO228" s="21"/>
      <c r="LRP228" s="21"/>
      <c r="LRQ228" s="21"/>
      <c r="LRR228" s="21"/>
      <c r="LRS228" s="21"/>
      <c r="LRT228" s="21"/>
      <c r="LRU228" s="21"/>
      <c r="LRV228" s="21"/>
      <c r="LRW228" s="21"/>
      <c r="LRX228" s="21"/>
      <c r="LRY228" s="21"/>
      <c r="LRZ228" s="21"/>
      <c r="LSA228" s="21"/>
      <c r="LSB228" s="21"/>
      <c r="LSC228" s="21"/>
      <c r="LSD228" s="21"/>
      <c r="LSE228" s="21"/>
      <c r="LSF228" s="21"/>
      <c r="LSG228" s="21"/>
      <c r="LSH228" s="21"/>
      <c r="LSI228" s="21"/>
      <c r="LSJ228" s="21"/>
      <c r="LSK228" s="21"/>
      <c r="LSL228" s="21"/>
      <c r="LSM228" s="21"/>
      <c r="LSN228" s="21"/>
      <c r="LSO228" s="21"/>
      <c r="LSP228" s="21"/>
      <c r="LSQ228" s="21"/>
      <c r="LSR228" s="21"/>
      <c r="LSS228" s="21"/>
      <c r="LST228" s="21"/>
      <c r="LSU228" s="21"/>
      <c r="LSV228" s="21"/>
      <c r="LSW228" s="21"/>
      <c r="LSX228" s="21"/>
      <c r="LSY228" s="21"/>
      <c r="LSZ228" s="21"/>
      <c r="LTA228" s="21"/>
      <c r="LTB228" s="21"/>
      <c r="LTC228" s="21"/>
      <c r="LTD228" s="21"/>
      <c r="LTE228" s="21"/>
      <c r="LTF228" s="21"/>
      <c r="LTG228" s="21"/>
      <c r="LTH228" s="21"/>
      <c r="LTI228" s="21"/>
      <c r="LTJ228" s="21"/>
      <c r="LTK228" s="21"/>
      <c r="LTL228" s="21"/>
      <c r="LTM228" s="21"/>
      <c r="LTN228" s="21"/>
      <c r="LTO228" s="21"/>
      <c r="LTP228" s="21"/>
      <c r="LTQ228" s="21"/>
      <c r="LTR228" s="21"/>
      <c r="LTS228" s="21"/>
      <c r="LTT228" s="21"/>
      <c r="LTU228" s="21"/>
      <c r="LTV228" s="21"/>
      <c r="LTW228" s="21"/>
      <c r="LTX228" s="21"/>
      <c r="LTY228" s="21"/>
      <c r="LTZ228" s="21"/>
      <c r="LUA228" s="21"/>
      <c r="LUB228" s="21"/>
      <c r="LUC228" s="21"/>
      <c r="LUD228" s="21"/>
      <c r="LUE228" s="21"/>
      <c r="LUF228" s="21"/>
      <c r="LUG228" s="21"/>
      <c r="LUH228" s="21"/>
      <c r="LUI228" s="21"/>
      <c r="LUJ228" s="21"/>
      <c r="LUK228" s="21"/>
      <c r="LUL228" s="21"/>
      <c r="LUM228" s="21"/>
      <c r="LUN228" s="21"/>
      <c r="LUO228" s="21"/>
      <c r="LUP228" s="21"/>
      <c r="LUQ228" s="21"/>
      <c r="LUR228" s="21"/>
      <c r="LUS228" s="21"/>
      <c r="LUT228" s="21"/>
      <c r="LUU228" s="21"/>
      <c r="LUV228" s="21"/>
      <c r="LUW228" s="21"/>
      <c r="LUX228" s="21"/>
      <c r="LUY228" s="21"/>
      <c r="LUZ228" s="21"/>
      <c r="LVA228" s="21"/>
      <c r="LVB228" s="21"/>
      <c r="LVC228" s="21"/>
      <c r="LVD228" s="21"/>
      <c r="LVE228" s="21"/>
      <c r="LVF228" s="21"/>
      <c r="LVG228" s="21"/>
      <c r="LVH228" s="21"/>
      <c r="LVI228" s="21"/>
      <c r="LVJ228" s="21"/>
      <c r="LVK228" s="21"/>
      <c r="LVL228" s="21"/>
      <c r="LVM228" s="21"/>
      <c r="LVN228" s="21"/>
      <c r="LVO228" s="21"/>
      <c r="LVP228" s="21"/>
      <c r="LVQ228" s="21"/>
      <c r="LVR228" s="21"/>
      <c r="LVS228" s="21"/>
      <c r="LVT228" s="21"/>
      <c r="LVU228" s="21"/>
      <c r="LVV228" s="21"/>
      <c r="LVW228" s="21"/>
      <c r="LVX228" s="21"/>
      <c r="LVY228" s="21"/>
      <c r="LVZ228" s="21"/>
      <c r="LWA228" s="21"/>
      <c r="LWB228" s="21"/>
      <c r="LWC228" s="21"/>
      <c r="LWD228" s="21"/>
      <c r="LWE228" s="21"/>
      <c r="LWF228" s="21"/>
      <c r="LWG228" s="21"/>
      <c r="LWH228" s="21"/>
      <c r="LWI228" s="21"/>
      <c r="LWJ228" s="21"/>
      <c r="LWK228" s="21"/>
      <c r="LWL228" s="21"/>
      <c r="LWM228" s="21"/>
      <c r="LWN228" s="21"/>
      <c r="LWO228" s="21"/>
      <c r="LWP228" s="21"/>
      <c r="LWQ228" s="21"/>
      <c r="LWR228" s="21"/>
      <c r="LWS228" s="21"/>
      <c r="LWT228" s="21"/>
      <c r="LWU228" s="21"/>
      <c r="LWV228" s="21"/>
      <c r="LWW228" s="21"/>
      <c r="LWX228" s="21"/>
      <c r="LWY228" s="21"/>
      <c r="LWZ228" s="21"/>
      <c r="LXA228" s="21"/>
      <c r="LXB228" s="21"/>
      <c r="LXC228" s="21"/>
      <c r="LXD228" s="21"/>
      <c r="LXE228" s="21"/>
      <c r="LXF228" s="21"/>
      <c r="LXG228" s="21"/>
      <c r="LXH228" s="21"/>
      <c r="LXI228" s="21"/>
      <c r="LXJ228" s="21"/>
      <c r="LXK228" s="21"/>
      <c r="LXL228" s="21"/>
      <c r="LXM228" s="21"/>
      <c r="LXN228" s="21"/>
      <c r="LXO228" s="21"/>
      <c r="LXP228" s="21"/>
      <c r="LXQ228" s="21"/>
      <c r="LXR228" s="21"/>
      <c r="LXS228" s="21"/>
      <c r="LXT228" s="21"/>
      <c r="LXU228" s="21"/>
      <c r="LXV228" s="21"/>
      <c r="LXW228" s="21"/>
      <c r="LXX228" s="21"/>
      <c r="LXY228" s="21"/>
      <c r="LXZ228" s="21"/>
      <c r="LYA228" s="21"/>
      <c r="LYB228" s="21"/>
      <c r="LYC228" s="21"/>
      <c r="LYD228" s="21"/>
      <c r="LYE228" s="21"/>
      <c r="LYF228" s="21"/>
      <c r="LYG228" s="21"/>
      <c r="LYH228" s="21"/>
      <c r="LYI228" s="21"/>
      <c r="LYJ228" s="21"/>
      <c r="LYK228" s="21"/>
      <c r="LYL228" s="21"/>
      <c r="LYM228" s="21"/>
      <c r="LYN228" s="21"/>
      <c r="LYO228" s="21"/>
      <c r="LYP228" s="21"/>
      <c r="LYQ228" s="21"/>
      <c r="LYR228" s="21"/>
      <c r="LYS228" s="21"/>
      <c r="LYT228" s="21"/>
      <c r="LYU228" s="21"/>
      <c r="LYV228" s="21"/>
      <c r="LYW228" s="21"/>
      <c r="LYX228" s="21"/>
      <c r="LYY228" s="21"/>
      <c r="LYZ228" s="21"/>
      <c r="LZA228" s="21"/>
      <c r="LZB228" s="21"/>
      <c r="LZC228" s="21"/>
      <c r="LZD228" s="21"/>
      <c r="LZE228" s="21"/>
      <c r="LZF228" s="21"/>
      <c r="LZG228" s="21"/>
      <c r="LZH228" s="21"/>
      <c r="LZI228" s="21"/>
      <c r="LZJ228" s="21"/>
      <c r="LZK228" s="21"/>
      <c r="LZL228" s="21"/>
      <c r="LZM228" s="21"/>
      <c r="LZN228" s="21"/>
      <c r="LZO228" s="21"/>
      <c r="LZP228" s="21"/>
      <c r="LZQ228" s="21"/>
      <c r="LZR228" s="21"/>
      <c r="LZS228" s="21"/>
      <c r="LZT228" s="21"/>
      <c r="LZU228" s="21"/>
      <c r="LZV228" s="21"/>
      <c r="LZW228" s="21"/>
      <c r="LZX228" s="21"/>
      <c r="LZY228" s="21"/>
      <c r="LZZ228" s="21"/>
      <c r="MAA228" s="21"/>
      <c r="MAB228" s="21"/>
      <c r="MAC228" s="21"/>
      <c r="MAD228" s="21"/>
      <c r="MAE228" s="21"/>
      <c r="MAF228" s="21"/>
      <c r="MAG228" s="21"/>
      <c r="MAH228" s="21"/>
      <c r="MAI228" s="21"/>
      <c r="MAJ228" s="21"/>
      <c r="MAK228" s="21"/>
      <c r="MAL228" s="21"/>
      <c r="MAM228" s="21"/>
      <c r="MAN228" s="21"/>
      <c r="MAO228" s="21"/>
      <c r="MAP228" s="21"/>
      <c r="MAQ228" s="21"/>
      <c r="MAR228" s="21"/>
      <c r="MAS228" s="21"/>
      <c r="MAT228" s="21"/>
      <c r="MAU228" s="21"/>
      <c r="MAV228" s="21"/>
      <c r="MAW228" s="21"/>
      <c r="MAX228" s="21"/>
      <c r="MAY228" s="21"/>
      <c r="MAZ228" s="21"/>
      <c r="MBA228" s="21"/>
      <c r="MBB228" s="21"/>
      <c r="MBC228" s="21"/>
      <c r="MBD228" s="21"/>
      <c r="MBE228" s="21"/>
      <c r="MBF228" s="21"/>
      <c r="MBG228" s="21"/>
      <c r="MBH228" s="21"/>
      <c r="MBI228" s="21"/>
      <c r="MBJ228" s="21"/>
      <c r="MBK228" s="21"/>
      <c r="MBL228" s="21"/>
      <c r="MBM228" s="21"/>
      <c r="MBN228" s="21"/>
      <c r="MBO228" s="21"/>
      <c r="MBP228" s="21"/>
      <c r="MBQ228" s="21"/>
      <c r="MBR228" s="21"/>
      <c r="MBS228" s="21"/>
      <c r="MBT228" s="21"/>
      <c r="MBU228" s="21"/>
      <c r="MBV228" s="21"/>
      <c r="MBW228" s="21"/>
      <c r="MBX228" s="21"/>
      <c r="MBY228" s="21"/>
      <c r="MBZ228" s="21"/>
      <c r="MCA228" s="21"/>
      <c r="MCB228" s="21"/>
      <c r="MCC228" s="21"/>
      <c r="MCD228" s="21"/>
      <c r="MCE228" s="21"/>
      <c r="MCF228" s="21"/>
      <c r="MCG228" s="21"/>
      <c r="MCH228" s="21"/>
      <c r="MCI228" s="21"/>
      <c r="MCJ228" s="21"/>
      <c r="MCK228" s="21"/>
      <c r="MCL228" s="21"/>
      <c r="MCM228" s="21"/>
      <c r="MCN228" s="21"/>
      <c r="MCO228" s="21"/>
      <c r="MCP228" s="21"/>
      <c r="MCQ228" s="21"/>
      <c r="MCR228" s="21"/>
      <c r="MCS228" s="21"/>
      <c r="MCT228" s="21"/>
      <c r="MCU228" s="21"/>
      <c r="MCV228" s="21"/>
      <c r="MCW228" s="21"/>
      <c r="MCX228" s="21"/>
      <c r="MCY228" s="21"/>
      <c r="MCZ228" s="21"/>
      <c r="MDA228" s="21"/>
      <c r="MDB228" s="21"/>
      <c r="MDC228" s="21"/>
      <c r="MDD228" s="21"/>
      <c r="MDE228" s="21"/>
      <c r="MDF228" s="21"/>
      <c r="MDG228" s="21"/>
      <c r="MDH228" s="21"/>
      <c r="MDI228" s="21"/>
      <c r="MDJ228" s="21"/>
      <c r="MDK228" s="21"/>
      <c r="MDL228" s="21"/>
      <c r="MDM228" s="21"/>
      <c r="MDN228" s="21"/>
      <c r="MDO228" s="21"/>
      <c r="MDP228" s="21"/>
      <c r="MDQ228" s="21"/>
      <c r="MDR228" s="21"/>
      <c r="MDS228" s="21"/>
      <c r="MDT228" s="21"/>
      <c r="MDU228" s="21"/>
      <c r="MDV228" s="21"/>
      <c r="MDW228" s="21"/>
      <c r="MDX228" s="21"/>
      <c r="MDY228" s="21"/>
      <c r="MDZ228" s="21"/>
      <c r="MEA228" s="21"/>
      <c r="MEB228" s="21"/>
      <c r="MEC228" s="21"/>
      <c r="MED228" s="21"/>
      <c r="MEE228" s="21"/>
      <c r="MEF228" s="21"/>
      <c r="MEG228" s="21"/>
      <c r="MEH228" s="21"/>
      <c r="MEI228" s="21"/>
      <c r="MEJ228" s="21"/>
      <c r="MEK228" s="21"/>
      <c r="MEL228" s="21"/>
      <c r="MEM228" s="21"/>
      <c r="MEN228" s="21"/>
      <c r="MEO228" s="21"/>
      <c r="MEP228" s="21"/>
      <c r="MEQ228" s="21"/>
      <c r="MER228" s="21"/>
      <c r="MES228" s="21"/>
      <c r="MET228" s="21"/>
      <c r="MEU228" s="21"/>
      <c r="MEV228" s="21"/>
      <c r="MEW228" s="21"/>
      <c r="MEX228" s="21"/>
      <c r="MEY228" s="21"/>
      <c r="MEZ228" s="21"/>
      <c r="MFA228" s="21"/>
      <c r="MFB228" s="21"/>
      <c r="MFC228" s="21"/>
      <c r="MFD228" s="21"/>
      <c r="MFE228" s="21"/>
      <c r="MFF228" s="21"/>
      <c r="MFG228" s="21"/>
      <c r="MFH228" s="21"/>
      <c r="MFI228" s="21"/>
      <c r="MFJ228" s="21"/>
      <c r="MFK228" s="21"/>
      <c r="MFL228" s="21"/>
      <c r="MFM228" s="21"/>
      <c r="MFN228" s="21"/>
      <c r="MFO228" s="21"/>
      <c r="MFP228" s="21"/>
      <c r="MFQ228" s="21"/>
      <c r="MFR228" s="21"/>
      <c r="MFS228" s="21"/>
      <c r="MFT228" s="21"/>
      <c r="MFU228" s="21"/>
      <c r="MFV228" s="21"/>
      <c r="MFW228" s="21"/>
      <c r="MFX228" s="21"/>
      <c r="MFY228" s="21"/>
      <c r="MFZ228" s="21"/>
      <c r="MGA228" s="21"/>
      <c r="MGB228" s="21"/>
      <c r="MGC228" s="21"/>
      <c r="MGD228" s="21"/>
      <c r="MGE228" s="21"/>
      <c r="MGF228" s="21"/>
      <c r="MGG228" s="21"/>
      <c r="MGH228" s="21"/>
      <c r="MGI228" s="21"/>
      <c r="MGJ228" s="21"/>
      <c r="MGK228" s="21"/>
      <c r="MGL228" s="21"/>
      <c r="MGM228" s="21"/>
      <c r="MGN228" s="21"/>
      <c r="MGO228" s="21"/>
      <c r="MGP228" s="21"/>
      <c r="MGQ228" s="21"/>
      <c r="MGR228" s="21"/>
      <c r="MGS228" s="21"/>
      <c r="MGT228" s="21"/>
      <c r="MGU228" s="21"/>
      <c r="MGV228" s="21"/>
      <c r="MGW228" s="21"/>
      <c r="MGX228" s="21"/>
      <c r="MGY228" s="21"/>
      <c r="MGZ228" s="21"/>
      <c r="MHA228" s="21"/>
      <c r="MHB228" s="21"/>
      <c r="MHC228" s="21"/>
      <c r="MHD228" s="21"/>
      <c r="MHE228" s="21"/>
      <c r="MHF228" s="21"/>
      <c r="MHG228" s="21"/>
      <c r="MHH228" s="21"/>
      <c r="MHI228" s="21"/>
      <c r="MHJ228" s="21"/>
      <c r="MHK228" s="21"/>
      <c r="MHL228" s="21"/>
      <c r="MHM228" s="21"/>
      <c r="MHN228" s="21"/>
      <c r="MHO228" s="21"/>
      <c r="MHP228" s="21"/>
      <c r="MHQ228" s="21"/>
      <c r="MHR228" s="21"/>
      <c r="MHS228" s="21"/>
      <c r="MHT228" s="21"/>
      <c r="MHU228" s="21"/>
      <c r="MHV228" s="21"/>
      <c r="MHW228" s="21"/>
      <c r="MHX228" s="21"/>
      <c r="MHY228" s="21"/>
      <c r="MHZ228" s="21"/>
      <c r="MIA228" s="21"/>
      <c r="MIB228" s="21"/>
      <c r="MIC228" s="21"/>
      <c r="MID228" s="21"/>
      <c r="MIE228" s="21"/>
      <c r="MIF228" s="21"/>
      <c r="MIG228" s="21"/>
      <c r="MIH228" s="21"/>
      <c r="MII228" s="21"/>
      <c r="MIJ228" s="21"/>
      <c r="MIK228" s="21"/>
      <c r="MIL228" s="21"/>
      <c r="MIM228" s="21"/>
      <c r="MIN228" s="21"/>
      <c r="MIO228" s="21"/>
      <c r="MIP228" s="21"/>
      <c r="MIQ228" s="21"/>
      <c r="MIR228" s="21"/>
      <c r="MIS228" s="21"/>
      <c r="MIT228" s="21"/>
      <c r="MIU228" s="21"/>
      <c r="MIV228" s="21"/>
      <c r="MIW228" s="21"/>
      <c r="MIX228" s="21"/>
      <c r="MIY228" s="21"/>
      <c r="MIZ228" s="21"/>
      <c r="MJA228" s="21"/>
      <c r="MJB228" s="21"/>
      <c r="MJC228" s="21"/>
      <c r="MJD228" s="21"/>
      <c r="MJE228" s="21"/>
      <c r="MJF228" s="21"/>
      <c r="MJG228" s="21"/>
      <c r="MJH228" s="21"/>
      <c r="MJI228" s="21"/>
      <c r="MJJ228" s="21"/>
      <c r="MJK228" s="21"/>
      <c r="MJL228" s="21"/>
      <c r="MJM228" s="21"/>
      <c r="MJN228" s="21"/>
      <c r="MJO228" s="21"/>
      <c r="MJP228" s="21"/>
      <c r="MJQ228" s="21"/>
      <c r="MJR228" s="21"/>
      <c r="MJS228" s="21"/>
      <c r="MJT228" s="21"/>
      <c r="MJU228" s="21"/>
      <c r="MJV228" s="21"/>
      <c r="MJW228" s="21"/>
      <c r="MJX228" s="21"/>
      <c r="MJY228" s="21"/>
      <c r="MJZ228" s="21"/>
      <c r="MKA228" s="21"/>
      <c r="MKB228" s="21"/>
      <c r="MKC228" s="21"/>
      <c r="MKD228" s="21"/>
      <c r="MKE228" s="21"/>
      <c r="MKF228" s="21"/>
      <c r="MKG228" s="21"/>
      <c r="MKH228" s="21"/>
      <c r="MKI228" s="21"/>
      <c r="MKJ228" s="21"/>
      <c r="MKK228" s="21"/>
      <c r="MKL228" s="21"/>
      <c r="MKM228" s="21"/>
      <c r="MKN228" s="21"/>
      <c r="MKO228" s="21"/>
      <c r="MKP228" s="21"/>
      <c r="MKQ228" s="21"/>
      <c r="MKR228" s="21"/>
      <c r="MKS228" s="21"/>
      <c r="MKT228" s="21"/>
      <c r="MKU228" s="21"/>
      <c r="MKV228" s="21"/>
      <c r="MKW228" s="21"/>
      <c r="MKX228" s="21"/>
      <c r="MKY228" s="21"/>
      <c r="MKZ228" s="21"/>
      <c r="MLA228" s="21"/>
      <c r="MLB228" s="21"/>
      <c r="MLC228" s="21"/>
      <c r="MLD228" s="21"/>
      <c r="MLE228" s="21"/>
      <c r="MLF228" s="21"/>
      <c r="MLG228" s="21"/>
      <c r="MLH228" s="21"/>
      <c r="MLI228" s="21"/>
      <c r="MLJ228" s="21"/>
      <c r="MLK228" s="21"/>
      <c r="MLL228" s="21"/>
      <c r="MLM228" s="21"/>
      <c r="MLN228" s="21"/>
      <c r="MLO228" s="21"/>
      <c r="MLP228" s="21"/>
      <c r="MLQ228" s="21"/>
      <c r="MLR228" s="21"/>
      <c r="MLS228" s="21"/>
      <c r="MLT228" s="21"/>
      <c r="MLU228" s="21"/>
      <c r="MLV228" s="21"/>
      <c r="MLW228" s="21"/>
      <c r="MLX228" s="21"/>
      <c r="MLY228" s="21"/>
      <c r="MLZ228" s="21"/>
      <c r="MMA228" s="21"/>
      <c r="MMB228" s="21"/>
      <c r="MMC228" s="21"/>
      <c r="MMD228" s="21"/>
      <c r="MME228" s="21"/>
      <c r="MMF228" s="21"/>
      <c r="MMG228" s="21"/>
      <c r="MMH228" s="21"/>
      <c r="MMI228" s="21"/>
      <c r="MMJ228" s="21"/>
      <c r="MMK228" s="21"/>
      <c r="MML228" s="21"/>
      <c r="MMM228" s="21"/>
      <c r="MMN228" s="21"/>
      <c r="MMO228" s="21"/>
      <c r="MMP228" s="21"/>
      <c r="MMQ228" s="21"/>
      <c r="MMR228" s="21"/>
      <c r="MMS228" s="21"/>
      <c r="MMT228" s="21"/>
      <c r="MMU228" s="21"/>
      <c r="MMV228" s="21"/>
      <c r="MMW228" s="21"/>
      <c r="MMX228" s="21"/>
      <c r="MMY228" s="21"/>
      <c r="MMZ228" s="21"/>
      <c r="MNA228" s="21"/>
      <c r="MNB228" s="21"/>
      <c r="MNC228" s="21"/>
      <c r="MND228" s="21"/>
      <c r="MNE228" s="21"/>
      <c r="MNF228" s="21"/>
      <c r="MNG228" s="21"/>
      <c r="MNH228" s="21"/>
      <c r="MNI228" s="21"/>
      <c r="MNJ228" s="21"/>
      <c r="MNK228" s="21"/>
      <c r="MNL228" s="21"/>
      <c r="MNM228" s="21"/>
      <c r="MNN228" s="21"/>
      <c r="MNO228" s="21"/>
      <c r="MNP228" s="21"/>
      <c r="MNQ228" s="21"/>
      <c r="MNR228" s="21"/>
      <c r="MNS228" s="21"/>
      <c r="MNT228" s="21"/>
      <c r="MNU228" s="21"/>
      <c r="MNV228" s="21"/>
      <c r="MNW228" s="21"/>
      <c r="MNX228" s="21"/>
      <c r="MNY228" s="21"/>
      <c r="MNZ228" s="21"/>
      <c r="MOA228" s="21"/>
      <c r="MOB228" s="21"/>
      <c r="MOC228" s="21"/>
      <c r="MOD228" s="21"/>
      <c r="MOE228" s="21"/>
      <c r="MOF228" s="21"/>
      <c r="MOG228" s="21"/>
      <c r="MOH228" s="21"/>
      <c r="MOI228" s="21"/>
      <c r="MOJ228" s="21"/>
      <c r="MOK228" s="21"/>
      <c r="MOL228" s="21"/>
      <c r="MOM228" s="21"/>
      <c r="MON228" s="21"/>
      <c r="MOO228" s="21"/>
      <c r="MOP228" s="21"/>
      <c r="MOQ228" s="21"/>
      <c r="MOR228" s="21"/>
      <c r="MOS228" s="21"/>
      <c r="MOT228" s="21"/>
      <c r="MOU228" s="21"/>
      <c r="MOV228" s="21"/>
      <c r="MOW228" s="21"/>
      <c r="MOX228" s="21"/>
      <c r="MOY228" s="21"/>
      <c r="MOZ228" s="21"/>
      <c r="MPA228" s="21"/>
      <c r="MPB228" s="21"/>
      <c r="MPC228" s="21"/>
      <c r="MPD228" s="21"/>
      <c r="MPE228" s="21"/>
      <c r="MPF228" s="21"/>
      <c r="MPG228" s="21"/>
      <c r="MPH228" s="21"/>
      <c r="MPI228" s="21"/>
      <c r="MPJ228" s="21"/>
      <c r="MPK228" s="21"/>
      <c r="MPL228" s="21"/>
      <c r="MPM228" s="21"/>
      <c r="MPN228" s="21"/>
      <c r="MPO228" s="21"/>
      <c r="MPP228" s="21"/>
      <c r="MPQ228" s="21"/>
      <c r="MPR228" s="21"/>
      <c r="MPS228" s="21"/>
      <c r="MPT228" s="21"/>
      <c r="MPU228" s="21"/>
      <c r="MPV228" s="21"/>
      <c r="MPW228" s="21"/>
      <c r="MPX228" s="21"/>
      <c r="MPY228" s="21"/>
      <c r="MPZ228" s="21"/>
      <c r="MQA228" s="21"/>
      <c r="MQB228" s="21"/>
      <c r="MQC228" s="21"/>
      <c r="MQD228" s="21"/>
      <c r="MQE228" s="21"/>
      <c r="MQF228" s="21"/>
      <c r="MQG228" s="21"/>
      <c r="MQH228" s="21"/>
      <c r="MQI228" s="21"/>
      <c r="MQJ228" s="21"/>
      <c r="MQK228" s="21"/>
      <c r="MQL228" s="21"/>
      <c r="MQM228" s="21"/>
      <c r="MQN228" s="21"/>
      <c r="MQO228" s="21"/>
      <c r="MQP228" s="21"/>
      <c r="MQQ228" s="21"/>
      <c r="MQR228" s="21"/>
      <c r="MQS228" s="21"/>
      <c r="MQT228" s="21"/>
      <c r="MQU228" s="21"/>
      <c r="MQV228" s="21"/>
      <c r="MQW228" s="21"/>
      <c r="MQX228" s="21"/>
      <c r="MQY228" s="21"/>
      <c r="MQZ228" s="21"/>
      <c r="MRA228" s="21"/>
      <c r="MRB228" s="21"/>
      <c r="MRC228" s="21"/>
      <c r="MRD228" s="21"/>
      <c r="MRE228" s="21"/>
      <c r="MRF228" s="21"/>
      <c r="MRG228" s="21"/>
      <c r="MRH228" s="21"/>
      <c r="MRI228" s="21"/>
      <c r="MRJ228" s="21"/>
      <c r="MRK228" s="21"/>
      <c r="MRL228" s="21"/>
      <c r="MRM228" s="21"/>
      <c r="MRN228" s="21"/>
      <c r="MRO228" s="21"/>
      <c r="MRP228" s="21"/>
      <c r="MRQ228" s="21"/>
      <c r="MRR228" s="21"/>
      <c r="MRS228" s="21"/>
      <c r="MRT228" s="21"/>
      <c r="MRU228" s="21"/>
      <c r="MRV228" s="21"/>
      <c r="MRW228" s="21"/>
      <c r="MRX228" s="21"/>
      <c r="MRY228" s="21"/>
      <c r="MRZ228" s="21"/>
      <c r="MSA228" s="21"/>
      <c r="MSB228" s="21"/>
      <c r="MSC228" s="21"/>
      <c r="MSD228" s="21"/>
      <c r="MSE228" s="21"/>
      <c r="MSF228" s="21"/>
      <c r="MSG228" s="21"/>
      <c r="MSH228" s="21"/>
      <c r="MSI228" s="21"/>
      <c r="MSJ228" s="21"/>
      <c r="MSK228" s="21"/>
      <c r="MSL228" s="21"/>
      <c r="MSM228" s="21"/>
      <c r="MSN228" s="21"/>
      <c r="MSO228" s="21"/>
      <c r="MSP228" s="21"/>
      <c r="MSQ228" s="21"/>
      <c r="MSR228" s="21"/>
      <c r="MSS228" s="21"/>
      <c r="MST228" s="21"/>
      <c r="MSU228" s="21"/>
      <c r="MSV228" s="21"/>
      <c r="MSW228" s="21"/>
      <c r="MSX228" s="21"/>
      <c r="MSY228" s="21"/>
      <c r="MSZ228" s="21"/>
      <c r="MTA228" s="21"/>
      <c r="MTB228" s="21"/>
      <c r="MTC228" s="21"/>
      <c r="MTD228" s="21"/>
      <c r="MTE228" s="21"/>
      <c r="MTF228" s="21"/>
      <c r="MTG228" s="21"/>
      <c r="MTH228" s="21"/>
      <c r="MTI228" s="21"/>
      <c r="MTJ228" s="21"/>
      <c r="MTK228" s="21"/>
      <c r="MTL228" s="21"/>
      <c r="MTM228" s="21"/>
      <c r="MTN228" s="21"/>
      <c r="MTO228" s="21"/>
      <c r="MTP228" s="21"/>
      <c r="MTQ228" s="21"/>
      <c r="MTR228" s="21"/>
      <c r="MTS228" s="21"/>
      <c r="MTT228" s="21"/>
      <c r="MTU228" s="21"/>
      <c r="MTV228" s="21"/>
      <c r="MTW228" s="21"/>
      <c r="MTX228" s="21"/>
      <c r="MTY228" s="21"/>
      <c r="MTZ228" s="21"/>
      <c r="MUA228" s="21"/>
      <c r="MUB228" s="21"/>
      <c r="MUC228" s="21"/>
      <c r="MUD228" s="21"/>
      <c r="MUE228" s="21"/>
      <c r="MUF228" s="21"/>
      <c r="MUG228" s="21"/>
      <c r="MUH228" s="21"/>
      <c r="MUI228" s="21"/>
      <c r="MUJ228" s="21"/>
      <c r="MUK228" s="21"/>
      <c r="MUL228" s="21"/>
      <c r="MUM228" s="21"/>
      <c r="MUN228" s="21"/>
      <c r="MUO228" s="21"/>
      <c r="MUP228" s="21"/>
      <c r="MUQ228" s="21"/>
      <c r="MUR228" s="21"/>
      <c r="MUS228" s="21"/>
      <c r="MUT228" s="21"/>
      <c r="MUU228" s="21"/>
      <c r="MUV228" s="21"/>
      <c r="MUW228" s="21"/>
      <c r="MUX228" s="21"/>
      <c r="MUY228" s="21"/>
      <c r="MUZ228" s="21"/>
      <c r="MVA228" s="21"/>
      <c r="MVB228" s="21"/>
      <c r="MVC228" s="21"/>
      <c r="MVD228" s="21"/>
      <c r="MVE228" s="21"/>
      <c r="MVF228" s="21"/>
      <c r="MVG228" s="21"/>
      <c r="MVH228" s="21"/>
      <c r="MVI228" s="21"/>
      <c r="MVJ228" s="21"/>
      <c r="MVK228" s="21"/>
      <c r="MVL228" s="21"/>
      <c r="MVM228" s="21"/>
      <c r="MVN228" s="21"/>
      <c r="MVO228" s="21"/>
      <c r="MVP228" s="21"/>
      <c r="MVQ228" s="21"/>
      <c r="MVR228" s="21"/>
      <c r="MVS228" s="21"/>
      <c r="MVT228" s="21"/>
      <c r="MVU228" s="21"/>
      <c r="MVV228" s="21"/>
      <c r="MVW228" s="21"/>
      <c r="MVX228" s="21"/>
      <c r="MVY228" s="21"/>
      <c r="MVZ228" s="21"/>
      <c r="MWA228" s="21"/>
      <c r="MWB228" s="21"/>
      <c r="MWC228" s="21"/>
      <c r="MWD228" s="21"/>
      <c r="MWE228" s="21"/>
      <c r="MWF228" s="21"/>
      <c r="MWG228" s="21"/>
      <c r="MWH228" s="21"/>
      <c r="MWI228" s="21"/>
      <c r="MWJ228" s="21"/>
      <c r="MWK228" s="21"/>
      <c r="MWL228" s="21"/>
      <c r="MWM228" s="21"/>
      <c r="MWN228" s="21"/>
      <c r="MWO228" s="21"/>
      <c r="MWP228" s="21"/>
      <c r="MWQ228" s="21"/>
      <c r="MWR228" s="21"/>
      <c r="MWS228" s="21"/>
      <c r="MWT228" s="21"/>
      <c r="MWU228" s="21"/>
      <c r="MWV228" s="21"/>
      <c r="MWW228" s="21"/>
      <c r="MWX228" s="21"/>
      <c r="MWY228" s="21"/>
      <c r="MWZ228" s="21"/>
      <c r="MXA228" s="21"/>
      <c r="MXB228" s="21"/>
      <c r="MXC228" s="21"/>
      <c r="MXD228" s="21"/>
      <c r="MXE228" s="21"/>
      <c r="MXF228" s="21"/>
      <c r="MXG228" s="21"/>
      <c r="MXH228" s="21"/>
      <c r="MXI228" s="21"/>
      <c r="MXJ228" s="21"/>
      <c r="MXK228" s="21"/>
      <c r="MXL228" s="21"/>
      <c r="MXM228" s="21"/>
      <c r="MXN228" s="21"/>
      <c r="MXO228" s="21"/>
      <c r="MXP228" s="21"/>
      <c r="MXQ228" s="21"/>
      <c r="MXR228" s="21"/>
      <c r="MXS228" s="21"/>
      <c r="MXT228" s="21"/>
      <c r="MXU228" s="21"/>
      <c r="MXV228" s="21"/>
      <c r="MXW228" s="21"/>
      <c r="MXX228" s="21"/>
      <c r="MXY228" s="21"/>
      <c r="MXZ228" s="21"/>
      <c r="MYA228" s="21"/>
      <c r="MYB228" s="21"/>
      <c r="MYC228" s="21"/>
      <c r="MYD228" s="21"/>
      <c r="MYE228" s="21"/>
      <c r="MYF228" s="21"/>
      <c r="MYG228" s="21"/>
      <c r="MYH228" s="21"/>
      <c r="MYI228" s="21"/>
      <c r="MYJ228" s="21"/>
      <c r="MYK228" s="21"/>
      <c r="MYL228" s="21"/>
      <c r="MYM228" s="21"/>
      <c r="MYN228" s="21"/>
      <c r="MYO228" s="21"/>
      <c r="MYP228" s="21"/>
      <c r="MYQ228" s="21"/>
      <c r="MYR228" s="21"/>
      <c r="MYS228" s="21"/>
      <c r="MYT228" s="21"/>
      <c r="MYU228" s="21"/>
      <c r="MYV228" s="21"/>
      <c r="MYW228" s="21"/>
      <c r="MYX228" s="21"/>
      <c r="MYY228" s="21"/>
      <c r="MYZ228" s="21"/>
      <c r="MZA228" s="21"/>
      <c r="MZB228" s="21"/>
      <c r="MZC228" s="21"/>
      <c r="MZD228" s="21"/>
      <c r="MZE228" s="21"/>
      <c r="MZF228" s="21"/>
      <c r="MZG228" s="21"/>
      <c r="MZH228" s="21"/>
      <c r="MZI228" s="21"/>
      <c r="MZJ228" s="21"/>
      <c r="MZK228" s="21"/>
      <c r="MZL228" s="21"/>
      <c r="MZM228" s="21"/>
      <c r="MZN228" s="21"/>
      <c r="MZO228" s="21"/>
      <c r="MZP228" s="21"/>
      <c r="MZQ228" s="21"/>
      <c r="MZR228" s="21"/>
      <c r="MZS228" s="21"/>
      <c r="MZT228" s="21"/>
      <c r="MZU228" s="21"/>
      <c r="MZV228" s="21"/>
      <c r="MZW228" s="21"/>
      <c r="MZX228" s="21"/>
      <c r="MZY228" s="21"/>
      <c r="MZZ228" s="21"/>
      <c r="NAA228" s="21"/>
      <c r="NAB228" s="21"/>
      <c r="NAC228" s="21"/>
      <c r="NAD228" s="21"/>
      <c r="NAE228" s="21"/>
      <c r="NAF228" s="21"/>
      <c r="NAG228" s="21"/>
      <c r="NAH228" s="21"/>
      <c r="NAI228" s="21"/>
      <c r="NAJ228" s="21"/>
      <c r="NAK228" s="21"/>
      <c r="NAL228" s="21"/>
      <c r="NAM228" s="21"/>
      <c r="NAN228" s="21"/>
      <c r="NAO228" s="21"/>
      <c r="NAP228" s="21"/>
      <c r="NAQ228" s="21"/>
      <c r="NAR228" s="21"/>
      <c r="NAS228" s="21"/>
      <c r="NAT228" s="21"/>
      <c r="NAU228" s="21"/>
      <c r="NAV228" s="21"/>
      <c r="NAW228" s="21"/>
      <c r="NAX228" s="21"/>
      <c r="NAY228" s="21"/>
      <c r="NAZ228" s="21"/>
      <c r="NBA228" s="21"/>
      <c r="NBB228" s="21"/>
      <c r="NBC228" s="21"/>
      <c r="NBD228" s="21"/>
      <c r="NBE228" s="21"/>
      <c r="NBF228" s="21"/>
      <c r="NBG228" s="21"/>
      <c r="NBH228" s="21"/>
      <c r="NBI228" s="21"/>
      <c r="NBJ228" s="21"/>
      <c r="NBK228" s="21"/>
      <c r="NBL228" s="21"/>
      <c r="NBM228" s="21"/>
      <c r="NBN228" s="21"/>
      <c r="NBO228" s="21"/>
      <c r="NBP228" s="21"/>
      <c r="NBQ228" s="21"/>
      <c r="NBR228" s="21"/>
      <c r="NBS228" s="21"/>
      <c r="NBT228" s="21"/>
      <c r="NBU228" s="21"/>
      <c r="NBV228" s="21"/>
      <c r="NBW228" s="21"/>
      <c r="NBX228" s="21"/>
      <c r="NBY228" s="21"/>
      <c r="NBZ228" s="21"/>
      <c r="NCA228" s="21"/>
      <c r="NCB228" s="21"/>
      <c r="NCC228" s="21"/>
      <c r="NCD228" s="21"/>
      <c r="NCE228" s="21"/>
      <c r="NCF228" s="21"/>
      <c r="NCG228" s="21"/>
      <c r="NCH228" s="21"/>
      <c r="NCI228" s="21"/>
      <c r="NCJ228" s="21"/>
      <c r="NCK228" s="21"/>
      <c r="NCL228" s="21"/>
      <c r="NCM228" s="21"/>
      <c r="NCN228" s="21"/>
      <c r="NCO228" s="21"/>
      <c r="NCP228" s="21"/>
      <c r="NCQ228" s="21"/>
      <c r="NCR228" s="21"/>
      <c r="NCS228" s="21"/>
      <c r="NCT228" s="21"/>
      <c r="NCU228" s="21"/>
      <c r="NCV228" s="21"/>
      <c r="NCW228" s="21"/>
      <c r="NCX228" s="21"/>
      <c r="NCY228" s="21"/>
      <c r="NCZ228" s="21"/>
      <c r="NDA228" s="21"/>
      <c r="NDB228" s="21"/>
      <c r="NDC228" s="21"/>
      <c r="NDD228" s="21"/>
      <c r="NDE228" s="21"/>
      <c r="NDF228" s="21"/>
      <c r="NDG228" s="21"/>
      <c r="NDH228" s="21"/>
      <c r="NDI228" s="21"/>
      <c r="NDJ228" s="21"/>
      <c r="NDK228" s="21"/>
      <c r="NDL228" s="21"/>
      <c r="NDM228" s="21"/>
      <c r="NDN228" s="21"/>
      <c r="NDO228" s="21"/>
      <c r="NDP228" s="21"/>
      <c r="NDQ228" s="21"/>
      <c r="NDR228" s="21"/>
      <c r="NDS228" s="21"/>
      <c r="NDT228" s="21"/>
      <c r="NDU228" s="21"/>
      <c r="NDV228" s="21"/>
      <c r="NDW228" s="21"/>
      <c r="NDX228" s="21"/>
      <c r="NDY228" s="21"/>
      <c r="NDZ228" s="21"/>
      <c r="NEA228" s="21"/>
      <c r="NEB228" s="21"/>
      <c r="NEC228" s="21"/>
      <c r="NED228" s="21"/>
      <c r="NEE228" s="21"/>
      <c r="NEF228" s="21"/>
      <c r="NEG228" s="21"/>
      <c r="NEH228" s="21"/>
      <c r="NEI228" s="21"/>
      <c r="NEJ228" s="21"/>
      <c r="NEK228" s="21"/>
      <c r="NEL228" s="21"/>
      <c r="NEM228" s="21"/>
      <c r="NEN228" s="21"/>
      <c r="NEO228" s="21"/>
      <c r="NEP228" s="21"/>
      <c r="NEQ228" s="21"/>
      <c r="NER228" s="21"/>
      <c r="NES228" s="21"/>
      <c r="NET228" s="21"/>
      <c r="NEU228" s="21"/>
      <c r="NEV228" s="21"/>
      <c r="NEW228" s="21"/>
      <c r="NEX228" s="21"/>
      <c r="NEY228" s="21"/>
      <c r="NEZ228" s="21"/>
      <c r="NFA228" s="21"/>
      <c r="NFB228" s="21"/>
      <c r="NFC228" s="21"/>
      <c r="NFD228" s="21"/>
      <c r="NFE228" s="21"/>
      <c r="NFF228" s="21"/>
      <c r="NFG228" s="21"/>
      <c r="NFH228" s="21"/>
      <c r="NFI228" s="21"/>
      <c r="NFJ228" s="21"/>
      <c r="NFK228" s="21"/>
      <c r="NFL228" s="21"/>
      <c r="NFM228" s="21"/>
      <c r="NFN228" s="21"/>
      <c r="NFO228" s="21"/>
      <c r="NFP228" s="21"/>
      <c r="NFQ228" s="21"/>
      <c r="NFR228" s="21"/>
      <c r="NFS228" s="21"/>
      <c r="NFT228" s="21"/>
      <c r="NFU228" s="21"/>
      <c r="NFV228" s="21"/>
      <c r="NFW228" s="21"/>
      <c r="NFX228" s="21"/>
      <c r="NFY228" s="21"/>
      <c r="NFZ228" s="21"/>
      <c r="NGA228" s="21"/>
      <c r="NGB228" s="21"/>
      <c r="NGC228" s="21"/>
      <c r="NGD228" s="21"/>
      <c r="NGE228" s="21"/>
      <c r="NGF228" s="21"/>
      <c r="NGG228" s="21"/>
      <c r="NGH228" s="21"/>
      <c r="NGI228" s="21"/>
      <c r="NGJ228" s="21"/>
      <c r="NGK228" s="21"/>
      <c r="NGL228" s="21"/>
      <c r="NGM228" s="21"/>
      <c r="NGN228" s="21"/>
      <c r="NGO228" s="21"/>
      <c r="NGP228" s="21"/>
      <c r="NGQ228" s="21"/>
      <c r="NGR228" s="21"/>
      <c r="NGS228" s="21"/>
      <c r="NGT228" s="21"/>
      <c r="NGU228" s="21"/>
      <c r="NGV228" s="21"/>
      <c r="NGW228" s="21"/>
      <c r="NGX228" s="21"/>
      <c r="NGY228" s="21"/>
      <c r="NGZ228" s="21"/>
      <c r="NHA228" s="21"/>
      <c r="NHB228" s="21"/>
      <c r="NHC228" s="21"/>
      <c r="NHD228" s="21"/>
      <c r="NHE228" s="21"/>
      <c r="NHF228" s="21"/>
      <c r="NHG228" s="21"/>
      <c r="NHH228" s="21"/>
      <c r="NHI228" s="21"/>
      <c r="NHJ228" s="21"/>
      <c r="NHK228" s="21"/>
      <c r="NHL228" s="21"/>
      <c r="NHM228" s="21"/>
      <c r="NHN228" s="21"/>
      <c r="NHO228" s="21"/>
      <c r="NHP228" s="21"/>
      <c r="NHQ228" s="21"/>
      <c r="NHR228" s="21"/>
      <c r="NHS228" s="21"/>
      <c r="NHT228" s="21"/>
      <c r="NHU228" s="21"/>
      <c r="NHV228" s="21"/>
      <c r="NHW228" s="21"/>
      <c r="NHX228" s="21"/>
      <c r="NHY228" s="21"/>
      <c r="NHZ228" s="21"/>
      <c r="NIA228" s="21"/>
      <c r="NIB228" s="21"/>
      <c r="NIC228" s="21"/>
      <c r="NID228" s="21"/>
      <c r="NIE228" s="21"/>
      <c r="NIF228" s="21"/>
      <c r="NIG228" s="21"/>
      <c r="NIH228" s="21"/>
      <c r="NII228" s="21"/>
      <c r="NIJ228" s="21"/>
      <c r="NIK228" s="21"/>
      <c r="NIL228" s="21"/>
      <c r="NIM228" s="21"/>
      <c r="NIN228" s="21"/>
      <c r="NIO228" s="21"/>
      <c r="NIP228" s="21"/>
      <c r="NIQ228" s="21"/>
      <c r="NIR228" s="21"/>
      <c r="NIS228" s="21"/>
      <c r="NIT228" s="21"/>
      <c r="NIU228" s="21"/>
      <c r="NIV228" s="21"/>
      <c r="NIW228" s="21"/>
      <c r="NIX228" s="21"/>
      <c r="NIY228" s="21"/>
      <c r="NIZ228" s="21"/>
      <c r="NJA228" s="21"/>
      <c r="NJB228" s="21"/>
      <c r="NJC228" s="21"/>
      <c r="NJD228" s="21"/>
      <c r="NJE228" s="21"/>
      <c r="NJF228" s="21"/>
      <c r="NJG228" s="21"/>
      <c r="NJH228" s="21"/>
      <c r="NJI228" s="21"/>
      <c r="NJJ228" s="21"/>
      <c r="NJK228" s="21"/>
      <c r="NJL228" s="21"/>
      <c r="NJM228" s="21"/>
      <c r="NJN228" s="21"/>
      <c r="NJO228" s="21"/>
      <c r="NJP228" s="21"/>
      <c r="NJQ228" s="21"/>
      <c r="NJR228" s="21"/>
      <c r="NJS228" s="21"/>
      <c r="NJT228" s="21"/>
      <c r="NJU228" s="21"/>
      <c r="NJV228" s="21"/>
      <c r="NJW228" s="21"/>
      <c r="NJX228" s="21"/>
      <c r="NJY228" s="21"/>
      <c r="NJZ228" s="21"/>
      <c r="NKA228" s="21"/>
      <c r="NKB228" s="21"/>
      <c r="NKC228" s="21"/>
      <c r="NKD228" s="21"/>
      <c r="NKE228" s="21"/>
      <c r="NKF228" s="21"/>
      <c r="NKG228" s="21"/>
      <c r="NKH228" s="21"/>
      <c r="NKI228" s="21"/>
      <c r="NKJ228" s="21"/>
      <c r="NKK228" s="21"/>
      <c r="NKL228" s="21"/>
      <c r="NKM228" s="21"/>
      <c r="NKN228" s="21"/>
      <c r="NKO228" s="21"/>
      <c r="NKP228" s="21"/>
      <c r="NKQ228" s="21"/>
      <c r="NKR228" s="21"/>
      <c r="NKS228" s="21"/>
      <c r="NKT228" s="21"/>
      <c r="NKU228" s="21"/>
      <c r="NKV228" s="21"/>
      <c r="NKW228" s="21"/>
      <c r="NKX228" s="21"/>
      <c r="NKY228" s="21"/>
      <c r="NKZ228" s="21"/>
      <c r="NLA228" s="21"/>
      <c r="NLB228" s="21"/>
      <c r="NLC228" s="21"/>
      <c r="NLD228" s="21"/>
      <c r="NLE228" s="21"/>
      <c r="NLF228" s="21"/>
      <c r="NLG228" s="21"/>
      <c r="NLH228" s="21"/>
      <c r="NLI228" s="21"/>
      <c r="NLJ228" s="21"/>
      <c r="NLK228" s="21"/>
      <c r="NLL228" s="21"/>
      <c r="NLM228" s="21"/>
      <c r="NLN228" s="21"/>
      <c r="NLO228" s="21"/>
      <c r="NLP228" s="21"/>
      <c r="NLQ228" s="21"/>
      <c r="NLR228" s="21"/>
      <c r="NLS228" s="21"/>
      <c r="NLT228" s="21"/>
      <c r="NLU228" s="21"/>
      <c r="NLV228" s="21"/>
      <c r="NLW228" s="21"/>
      <c r="NLX228" s="21"/>
      <c r="NLY228" s="21"/>
      <c r="NLZ228" s="21"/>
      <c r="NMA228" s="21"/>
      <c r="NMB228" s="21"/>
      <c r="NMC228" s="21"/>
      <c r="NMD228" s="21"/>
      <c r="NME228" s="21"/>
      <c r="NMF228" s="21"/>
      <c r="NMG228" s="21"/>
      <c r="NMH228" s="21"/>
      <c r="NMI228" s="21"/>
      <c r="NMJ228" s="21"/>
      <c r="NMK228" s="21"/>
      <c r="NML228" s="21"/>
      <c r="NMM228" s="21"/>
      <c r="NMN228" s="21"/>
      <c r="NMO228" s="21"/>
      <c r="NMP228" s="21"/>
      <c r="NMQ228" s="21"/>
      <c r="NMR228" s="21"/>
      <c r="NMS228" s="21"/>
      <c r="NMT228" s="21"/>
      <c r="NMU228" s="21"/>
      <c r="NMV228" s="21"/>
      <c r="NMW228" s="21"/>
      <c r="NMX228" s="21"/>
      <c r="NMY228" s="21"/>
      <c r="NMZ228" s="21"/>
      <c r="NNA228" s="21"/>
      <c r="NNB228" s="21"/>
      <c r="NNC228" s="21"/>
      <c r="NND228" s="21"/>
      <c r="NNE228" s="21"/>
      <c r="NNF228" s="21"/>
      <c r="NNG228" s="21"/>
      <c r="NNH228" s="21"/>
      <c r="NNI228" s="21"/>
      <c r="NNJ228" s="21"/>
      <c r="NNK228" s="21"/>
      <c r="NNL228" s="21"/>
      <c r="NNM228" s="21"/>
      <c r="NNN228" s="21"/>
      <c r="NNO228" s="21"/>
      <c r="NNP228" s="21"/>
      <c r="NNQ228" s="21"/>
      <c r="NNR228" s="21"/>
      <c r="NNS228" s="21"/>
      <c r="NNT228" s="21"/>
      <c r="NNU228" s="21"/>
      <c r="NNV228" s="21"/>
      <c r="NNW228" s="21"/>
      <c r="NNX228" s="21"/>
      <c r="NNY228" s="21"/>
      <c r="NNZ228" s="21"/>
      <c r="NOA228" s="21"/>
      <c r="NOB228" s="21"/>
      <c r="NOC228" s="21"/>
      <c r="NOD228" s="21"/>
      <c r="NOE228" s="21"/>
      <c r="NOF228" s="21"/>
      <c r="NOG228" s="21"/>
      <c r="NOH228" s="21"/>
      <c r="NOI228" s="21"/>
      <c r="NOJ228" s="21"/>
      <c r="NOK228" s="21"/>
      <c r="NOL228" s="21"/>
      <c r="NOM228" s="21"/>
      <c r="NON228" s="21"/>
      <c r="NOO228" s="21"/>
      <c r="NOP228" s="21"/>
      <c r="NOQ228" s="21"/>
      <c r="NOR228" s="21"/>
      <c r="NOS228" s="21"/>
      <c r="NOT228" s="21"/>
      <c r="NOU228" s="21"/>
      <c r="NOV228" s="21"/>
      <c r="NOW228" s="21"/>
      <c r="NOX228" s="21"/>
      <c r="NOY228" s="21"/>
      <c r="NOZ228" s="21"/>
      <c r="NPA228" s="21"/>
      <c r="NPB228" s="21"/>
      <c r="NPC228" s="21"/>
      <c r="NPD228" s="21"/>
      <c r="NPE228" s="21"/>
      <c r="NPF228" s="21"/>
      <c r="NPG228" s="21"/>
      <c r="NPH228" s="21"/>
      <c r="NPI228" s="21"/>
      <c r="NPJ228" s="21"/>
      <c r="NPK228" s="21"/>
      <c r="NPL228" s="21"/>
      <c r="NPM228" s="21"/>
      <c r="NPN228" s="21"/>
      <c r="NPO228" s="21"/>
      <c r="NPP228" s="21"/>
      <c r="NPQ228" s="21"/>
      <c r="NPR228" s="21"/>
      <c r="NPS228" s="21"/>
      <c r="NPT228" s="21"/>
      <c r="NPU228" s="21"/>
      <c r="NPV228" s="21"/>
      <c r="NPW228" s="21"/>
      <c r="NPX228" s="21"/>
      <c r="NPY228" s="21"/>
      <c r="NPZ228" s="21"/>
      <c r="NQA228" s="21"/>
      <c r="NQB228" s="21"/>
      <c r="NQC228" s="21"/>
      <c r="NQD228" s="21"/>
      <c r="NQE228" s="21"/>
      <c r="NQF228" s="21"/>
      <c r="NQG228" s="21"/>
      <c r="NQH228" s="21"/>
      <c r="NQI228" s="21"/>
      <c r="NQJ228" s="21"/>
      <c r="NQK228" s="21"/>
      <c r="NQL228" s="21"/>
      <c r="NQM228" s="21"/>
      <c r="NQN228" s="21"/>
      <c r="NQO228" s="21"/>
      <c r="NQP228" s="21"/>
      <c r="NQQ228" s="21"/>
      <c r="NQR228" s="21"/>
      <c r="NQS228" s="21"/>
      <c r="NQT228" s="21"/>
      <c r="NQU228" s="21"/>
      <c r="NQV228" s="21"/>
      <c r="NQW228" s="21"/>
      <c r="NQX228" s="21"/>
      <c r="NQY228" s="21"/>
      <c r="NQZ228" s="21"/>
      <c r="NRA228" s="21"/>
      <c r="NRB228" s="21"/>
      <c r="NRC228" s="21"/>
      <c r="NRD228" s="21"/>
      <c r="NRE228" s="21"/>
      <c r="NRF228" s="21"/>
      <c r="NRG228" s="21"/>
      <c r="NRH228" s="21"/>
      <c r="NRI228" s="21"/>
      <c r="NRJ228" s="21"/>
      <c r="NRK228" s="21"/>
      <c r="NRL228" s="21"/>
      <c r="NRM228" s="21"/>
      <c r="NRN228" s="21"/>
      <c r="NRO228" s="21"/>
      <c r="NRP228" s="21"/>
      <c r="NRQ228" s="21"/>
      <c r="NRR228" s="21"/>
      <c r="NRS228" s="21"/>
      <c r="NRT228" s="21"/>
      <c r="NRU228" s="21"/>
      <c r="NRV228" s="21"/>
      <c r="NRW228" s="21"/>
      <c r="NRX228" s="21"/>
      <c r="NRY228" s="21"/>
      <c r="NRZ228" s="21"/>
      <c r="NSA228" s="21"/>
      <c r="NSB228" s="21"/>
      <c r="NSC228" s="21"/>
      <c r="NSD228" s="21"/>
      <c r="NSE228" s="21"/>
      <c r="NSF228" s="21"/>
      <c r="NSG228" s="21"/>
      <c r="NSH228" s="21"/>
      <c r="NSI228" s="21"/>
      <c r="NSJ228" s="21"/>
      <c r="NSK228" s="21"/>
      <c r="NSL228" s="21"/>
      <c r="NSM228" s="21"/>
      <c r="NSN228" s="21"/>
      <c r="NSO228" s="21"/>
      <c r="NSP228" s="21"/>
      <c r="NSQ228" s="21"/>
      <c r="NSR228" s="21"/>
      <c r="NSS228" s="21"/>
      <c r="NST228" s="21"/>
      <c r="NSU228" s="21"/>
      <c r="NSV228" s="21"/>
      <c r="NSW228" s="21"/>
      <c r="NSX228" s="21"/>
      <c r="NSY228" s="21"/>
      <c r="NSZ228" s="21"/>
      <c r="NTA228" s="21"/>
      <c r="NTB228" s="21"/>
      <c r="NTC228" s="21"/>
      <c r="NTD228" s="21"/>
      <c r="NTE228" s="21"/>
      <c r="NTF228" s="21"/>
      <c r="NTG228" s="21"/>
      <c r="NTH228" s="21"/>
      <c r="NTI228" s="21"/>
      <c r="NTJ228" s="21"/>
      <c r="NTK228" s="21"/>
      <c r="NTL228" s="21"/>
      <c r="NTM228" s="21"/>
      <c r="NTN228" s="21"/>
      <c r="NTO228" s="21"/>
      <c r="NTP228" s="21"/>
      <c r="NTQ228" s="21"/>
      <c r="NTR228" s="21"/>
      <c r="NTS228" s="21"/>
      <c r="NTT228" s="21"/>
      <c r="NTU228" s="21"/>
      <c r="NTV228" s="21"/>
      <c r="NTW228" s="21"/>
      <c r="NTX228" s="21"/>
      <c r="NTY228" s="21"/>
      <c r="NTZ228" s="21"/>
      <c r="NUA228" s="21"/>
      <c r="NUB228" s="21"/>
      <c r="NUC228" s="21"/>
      <c r="NUD228" s="21"/>
      <c r="NUE228" s="21"/>
      <c r="NUF228" s="21"/>
      <c r="NUG228" s="21"/>
      <c r="NUH228" s="21"/>
      <c r="NUI228" s="21"/>
      <c r="NUJ228" s="21"/>
      <c r="NUK228" s="21"/>
      <c r="NUL228" s="21"/>
      <c r="NUM228" s="21"/>
      <c r="NUN228" s="21"/>
      <c r="NUO228" s="21"/>
      <c r="NUP228" s="21"/>
      <c r="NUQ228" s="21"/>
      <c r="NUR228" s="21"/>
      <c r="NUS228" s="21"/>
      <c r="NUT228" s="21"/>
      <c r="NUU228" s="21"/>
      <c r="NUV228" s="21"/>
      <c r="NUW228" s="21"/>
      <c r="NUX228" s="21"/>
      <c r="NUY228" s="21"/>
      <c r="NUZ228" s="21"/>
      <c r="NVA228" s="21"/>
      <c r="NVB228" s="21"/>
      <c r="NVC228" s="21"/>
      <c r="NVD228" s="21"/>
      <c r="NVE228" s="21"/>
      <c r="NVF228" s="21"/>
      <c r="NVG228" s="21"/>
      <c r="NVH228" s="21"/>
      <c r="NVI228" s="21"/>
      <c r="NVJ228" s="21"/>
      <c r="NVK228" s="21"/>
      <c r="NVL228" s="21"/>
      <c r="NVM228" s="21"/>
      <c r="NVN228" s="21"/>
      <c r="NVO228" s="21"/>
      <c r="NVP228" s="21"/>
      <c r="NVQ228" s="21"/>
      <c r="NVR228" s="21"/>
      <c r="NVS228" s="21"/>
      <c r="NVT228" s="21"/>
      <c r="NVU228" s="21"/>
      <c r="NVV228" s="21"/>
      <c r="NVW228" s="21"/>
      <c r="NVX228" s="21"/>
      <c r="NVY228" s="21"/>
      <c r="NVZ228" s="21"/>
      <c r="NWA228" s="21"/>
      <c r="NWB228" s="21"/>
      <c r="NWC228" s="21"/>
      <c r="NWD228" s="21"/>
      <c r="NWE228" s="21"/>
      <c r="NWF228" s="21"/>
      <c r="NWG228" s="21"/>
      <c r="NWH228" s="21"/>
      <c r="NWI228" s="21"/>
      <c r="NWJ228" s="21"/>
      <c r="NWK228" s="21"/>
      <c r="NWL228" s="21"/>
      <c r="NWM228" s="21"/>
      <c r="NWN228" s="21"/>
      <c r="NWO228" s="21"/>
      <c r="NWP228" s="21"/>
      <c r="NWQ228" s="21"/>
      <c r="NWR228" s="21"/>
      <c r="NWS228" s="21"/>
      <c r="NWT228" s="21"/>
      <c r="NWU228" s="21"/>
      <c r="NWV228" s="21"/>
      <c r="NWW228" s="21"/>
      <c r="NWX228" s="21"/>
      <c r="NWY228" s="21"/>
      <c r="NWZ228" s="21"/>
      <c r="NXA228" s="21"/>
      <c r="NXB228" s="21"/>
      <c r="NXC228" s="21"/>
      <c r="NXD228" s="21"/>
      <c r="NXE228" s="21"/>
      <c r="NXF228" s="21"/>
      <c r="NXG228" s="21"/>
      <c r="NXH228" s="21"/>
      <c r="NXI228" s="21"/>
      <c r="NXJ228" s="21"/>
      <c r="NXK228" s="21"/>
      <c r="NXL228" s="21"/>
      <c r="NXM228" s="21"/>
      <c r="NXN228" s="21"/>
      <c r="NXO228" s="21"/>
      <c r="NXP228" s="21"/>
      <c r="NXQ228" s="21"/>
      <c r="NXR228" s="21"/>
      <c r="NXS228" s="21"/>
      <c r="NXT228" s="21"/>
      <c r="NXU228" s="21"/>
      <c r="NXV228" s="21"/>
      <c r="NXW228" s="21"/>
      <c r="NXX228" s="21"/>
      <c r="NXY228" s="21"/>
      <c r="NXZ228" s="21"/>
      <c r="NYA228" s="21"/>
      <c r="NYB228" s="21"/>
      <c r="NYC228" s="21"/>
      <c r="NYD228" s="21"/>
      <c r="NYE228" s="21"/>
      <c r="NYF228" s="21"/>
      <c r="NYG228" s="21"/>
      <c r="NYH228" s="21"/>
      <c r="NYI228" s="21"/>
      <c r="NYJ228" s="21"/>
      <c r="NYK228" s="21"/>
      <c r="NYL228" s="21"/>
      <c r="NYM228" s="21"/>
      <c r="NYN228" s="21"/>
      <c r="NYO228" s="21"/>
      <c r="NYP228" s="21"/>
      <c r="NYQ228" s="21"/>
      <c r="NYR228" s="21"/>
      <c r="NYS228" s="21"/>
      <c r="NYT228" s="21"/>
      <c r="NYU228" s="21"/>
      <c r="NYV228" s="21"/>
      <c r="NYW228" s="21"/>
      <c r="NYX228" s="21"/>
      <c r="NYY228" s="21"/>
      <c r="NYZ228" s="21"/>
      <c r="NZA228" s="21"/>
      <c r="NZB228" s="21"/>
      <c r="NZC228" s="21"/>
      <c r="NZD228" s="21"/>
      <c r="NZE228" s="21"/>
      <c r="NZF228" s="21"/>
      <c r="NZG228" s="21"/>
      <c r="NZH228" s="21"/>
      <c r="NZI228" s="21"/>
      <c r="NZJ228" s="21"/>
      <c r="NZK228" s="21"/>
      <c r="NZL228" s="21"/>
      <c r="NZM228" s="21"/>
      <c r="NZN228" s="21"/>
      <c r="NZO228" s="21"/>
      <c r="NZP228" s="21"/>
      <c r="NZQ228" s="21"/>
      <c r="NZR228" s="21"/>
      <c r="NZS228" s="21"/>
      <c r="NZT228" s="21"/>
      <c r="NZU228" s="21"/>
      <c r="NZV228" s="21"/>
      <c r="NZW228" s="21"/>
      <c r="NZX228" s="21"/>
      <c r="NZY228" s="21"/>
      <c r="NZZ228" s="21"/>
      <c r="OAA228" s="21"/>
      <c r="OAB228" s="21"/>
      <c r="OAC228" s="21"/>
      <c r="OAD228" s="21"/>
      <c r="OAE228" s="21"/>
      <c r="OAF228" s="21"/>
      <c r="OAG228" s="21"/>
      <c r="OAH228" s="21"/>
      <c r="OAI228" s="21"/>
      <c r="OAJ228" s="21"/>
      <c r="OAK228" s="21"/>
      <c r="OAL228" s="21"/>
      <c r="OAM228" s="21"/>
      <c r="OAN228" s="21"/>
      <c r="OAO228" s="21"/>
      <c r="OAP228" s="21"/>
      <c r="OAQ228" s="21"/>
      <c r="OAR228" s="21"/>
      <c r="OAS228" s="21"/>
      <c r="OAT228" s="21"/>
      <c r="OAU228" s="21"/>
      <c r="OAV228" s="21"/>
      <c r="OAW228" s="21"/>
      <c r="OAX228" s="21"/>
      <c r="OAY228" s="21"/>
      <c r="OAZ228" s="21"/>
      <c r="OBA228" s="21"/>
      <c r="OBB228" s="21"/>
      <c r="OBC228" s="21"/>
      <c r="OBD228" s="21"/>
      <c r="OBE228" s="21"/>
      <c r="OBF228" s="21"/>
      <c r="OBG228" s="21"/>
      <c r="OBH228" s="21"/>
      <c r="OBI228" s="21"/>
      <c r="OBJ228" s="21"/>
      <c r="OBK228" s="21"/>
      <c r="OBL228" s="21"/>
      <c r="OBM228" s="21"/>
      <c r="OBN228" s="21"/>
      <c r="OBO228" s="21"/>
      <c r="OBP228" s="21"/>
      <c r="OBQ228" s="21"/>
      <c r="OBR228" s="21"/>
      <c r="OBS228" s="21"/>
      <c r="OBT228" s="21"/>
      <c r="OBU228" s="21"/>
      <c r="OBV228" s="21"/>
      <c r="OBW228" s="21"/>
      <c r="OBX228" s="21"/>
      <c r="OBY228" s="21"/>
      <c r="OBZ228" s="21"/>
      <c r="OCA228" s="21"/>
      <c r="OCB228" s="21"/>
      <c r="OCC228" s="21"/>
      <c r="OCD228" s="21"/>
      <c r="OCE228" s="21"/>
      <c r="OCF228" s="21"/>
      <c r="OCG228" s="21"/>
      <c r="OCH228" s="21"/>
      <c r="OCI228" s="21"/>
      <c r="OCJ228" s="21"/>
      <c r="OCK228" s="21"/>
      <c r="OCL228" s="21"/>
      <c r="OCM228" s="21"/>
      <c r="OCN228" s="21"/>
      <c r="OCO228" s="21"/>
      <c r="OCP228" s="21"/>
      <c r="OCQ228" s="21"/>
      <c r="OCR228" s="21"/>
      <c r="OCS228" s="21"/>
      <c r="OCT228" s="21"/>
      <c r="OCU228" s="21"/>
      <c r="OCV228" s="21"/>
      <c r="OCW228" s="21"/>
      <c r="OCX228" s="21"/>
      <c r="OCY228" s="21"/>
      <c r="OCZ228" s="21"/>
      <c r="ODA228" s="21"/>
      <c r="ODB228" s="21"/>
      <c r="ODC228" s="21"/>
      <c r="ODD228" s="21"/>
      <c r="ODE228" s="21"/>
      <c r="ODF228" s="21"/>
      <c r="ODG228" s="21"/>
      <c r="ODH228" s="21"/>
      <c r="ODI228" s="21"/>
      <c r="ODJ228" s="21"/>
      <c r="ODK228" s="21"/>
      <c r="ODL228" s="21"/>
      <c r="ODM228" s="21"/>
      <c r="ODN228" s="21"/>
      <c r="ODO228" s="21"/>
      <c r="ODP228" s="21"/>
      <c r="ODQ228" s="21"/>
      <c r="ODR228" s="21"/>
      <c r="ODS228" s="21"/>
      <c r="ODT228" s="21"/>
      <c r="ODU228" s="21"/>
      <c r="ODV228" s="21"/>
      <c r="ODW228" s="21"/>
      <c r="ODX228" s="21"/>
      <c r="ODY228" s="21"/>
      <c r="ODZ228" s="21"/>
      <c r="OEA228" s="21"/>
      <c r="OEB228" s="21"/>
      <c r="OEC228" s="21"/>
      <c r="OED228" s="21"/>
      <c r="OEE228" s="21"/>
      <c r="OEF228" s="21"/>
      <c r="OEG228" s="21"/>
      <c r="OEH228" s="21"/>
      <c r="OEI228" s="21"/>
      <c r="OEJ228" s="21"/>
      <c r="OEK228" s="21"/>
      <c r="OEL228" s="21"/>
      <c r="OEM228" s="21"/>
      <c r="OEN228" s="21"/>
      <c r="OEO228" s="21"/>
      <c r="OEP228" s="21"/>
      <c r="OEQ228" s="21"/>
      <c r="OER228" s="21"/>
      <c r="OES228" s="21"/>
      <c r="OET228" s="21"/>
      <c r="OEU228" s="21"/>
      <c r="OEV228" s="21"/>
      <c r="OEW228" s="21"/>
      <c r="OEX228" s="21"/>
      <c r="OEY228" s="21"/>
      <c r="OEZ228" s="21"/>
      <c r="OFA228" s="21"/>
      <c r="OFB228" s="21"/>
      <c r="OFC228" s="21"/>
      <c r="OFD228" s="21"/>
      <c r="OFE228" s="21"/>
      <c r="OFF228" s="21"/>
      <c r="OFG228" s="21"/>
      <c r="OFH228" s="21"/>
      <c r="OFI228" s="21"/>
      <c r="OFJ228" s="21"/>
      <c r="OFK228" s="21"/>
      <c r="OFL228" s="21"/>
      <c r="OFM228" s="21"/>
      <c r="OFN228" s="21"/>
      <c r="OFO228" s="21"/>
      <c r="OFP228" s="21"/>
      <c r="OFQ228" s="21"/>
      <c r="OFR228" s="21"/>
      <c r="OFS228" s="21"/>
      <c r="OFT228" s="21"/>
      <c r="OFU228" s="21"/>
      <c r="OFV228" s="21"/>
      <c r="OFW228" s="21"/>
      <c r="OFX228" s="21"/>
      <c r="OFY228" s="21"/>
      <c r="OFZ228" s="21"/>
      <c r="OGA228" s="21"/>
      <c r="OGB228" s="21"/>
      <c r="OGC228" s="21"/>
      <c r="OGD228" s="21"/>
      <c r="OGE228" s="21"/>
      <c r="OGF228" s="21"/>
      <c r="OGG228" s="21"/>
      <c r="OGH228" s="21"/>
      <c r="OGI228" s="21"/>
      <c r="OGJ228" s="21"/>
      <c r="OGK228" s="21"/>
      <c r="OGL228" s="21"/>
      <c r="OGM228" s="21"/>
      <c r="OGN228" s="21"/>
      <c r="OGO228" s="21"/>
      <c r="OGP228" s="21"/>
      <c r="OGQ228" s="21"/>
      <c r="OGR228" s="21"/>
      <c r="OGS228" s="21"/>
      <c r="OGT228" s="21"/>
      <c r="OGU228" s="21"/>
      <c r="OGV228" s="21"/>
      <c r="OGW228" s="21"/>
      <c r="OGX228" s="21"/>
      <c r="OGY228" s="21"/>
      <c r="OGZ228" s="21"/>
      <c r="OHA228" s="21"/>
      <c r="OHB228" s="21"/>
      <c r="OHC228" s="21"/>
      <c r="OHD228" s="21"/>
      <c r="OHE228" s="21"/>
      <c r="OHF228" s="21"/>
      <c r="OHG228" s="21"/>
      <c r="OHH228" s="21"/>
      <c r="OHI228" s="21"/>
      <c r="OHJ228" s="21"/>
      <c r="OHK228" s="21"/>
      <c r="OHL228" s="21"/>
      <c r="OHM228" s="21"/>
      <c r="OHN228" s="21"/>
      <c r="OHO228" s="21"/>
      <c r="OHP228" s="21"/>
      <c r="OHQ228" s="21"/>
      <c r="OHR228" s="21"/>
      <c r="OHS228" s="21"/>
      <c r="OHT228" s="21"/>
      <c r="OHU228" s="21"/>
      <c r="OHV228" s="21"/>
      <c r="OHW228" s="21"/>
      <c r="OHX228" s="21"/>
      <c r="OHY228" s="21"/>
      <c r="OHZ228" s="21"/>
      <c r="OIA228" s="21"/>
      <c r="OIB228" s="21"/>
      <c r="OIC228" s="21"/>
      <c r="OID228" s="21"/>
      <c r="OIE228" s="21"/>
      <c r="OIF228" s="21"/>
      <c r="OIG228" s="21"/>
      <c r="OIH228" s="21"/>
      <c r="OII228" s="21"/>
      <c r="OIJ228" s="21"/>
      <c r="OIK228" s="21"/>
      <c r="OIL228" s="21"/>
      <c r="OIM228" s="21"/>
      <c r="OIN228" s="21"/>
      <c r="OIO228" s="21"/>
      <c r="OIP228" s="21"/>
      <c r="OIQ228" s="21"/>
      <c r="OIR228" s="21"/>
      <c r="OIS228" s="21"/>
      <c r="OIT228" s="21"/>
      <c r="OIU228" s="21"/>
      <c r="OIV228" s="21"/>
      <c r="OIW228" s="21"/>
      <c r="OIX228" s="21"/>
      <c r="OIY228" s="21"/>
      <c r="OIZ228" s="21"/>
      <c r="OJA228" s="21"/>
      <c r="OJB228" s="21"/>
      <c r="OJC228" s="21"/>
      <c r="OJD228" s="21"/>
      <c r="OJE228" s="21"/>
      <c r="OJF228" s="21"/>
      <c r="OJG228" s="21"/>
      <c r="OJH228" s="21"/>
      <c r="OJI228" s="21"/>
      <c r="OJJ228" s="21"/>
      <c r="OJK228" s="21"/>
      <c r="OJL228" s="21"/>
      <c r="OJM228" s="21"/>
      <c r="OJN228" s="21"/>
      <c r="OJO228" s="21"/>
      <c r="OJP228" s="21"/>
      <c r="OJQ228" s="21"/>
      <c r="OJR228" s="21"/>
      <c r="OJS228" s="21"/>
      <c r="OJT228" s="21"/>
      <c r="OJU228" s="21"/>
      <c r="OJV228" s="21"/>
      <c r="OJW228" s="21"/>
      <c r="OJX228" s="21"/>
      <c r="OJY228" s="21"/>
      <c r="OJZ228" s="21"/>
      <c r="OKA228" s="21"/>
      <c r="OKB228" s="21"/>
      <c r="OKC228" s="21"/>
      <c r="OKD228" s="21"/>
      <c r="OKE228" s="21"/>
      <c r="OKF228" s="21"/>
      <c r="OKG228" s="21"/>
      <c r="OKH228" s="21"/>
      <c r="OKI228" s="21"/>
      <c r="OKJ228" s="21"/>
      <c r="OKK228" s="21"/>
      <c r="OKL228" s="21"/>
      <c r="OKM228" s="21"/>
      <c r="OKN228" s="21"/>
      <c r="OKO228" s="21"/>
      <c r="OKP228" s="21"/>
      <c r="OKQ228" s="21"/>
      <c r="OKR228" s="21"/>
      <c r="OKS228" s="21"/>
      <c r="OKT228" s="21"/>
      <c r="OKU228" s="21"/>
      <c r="OKV228" s="21"/>
      <c r="OKW228" s="21"/>
      <c r="OKX228" s="21"/>
      <c r="OKY228" s="21"/>
      <c r="OKZ228" s="21"/>
      <c r="OLA228" s="21"/>
      <c r="OLB228" s="21"/>
      <c r="OLC228" s="21"/>
      <c r="OLD228" s="21"/>
      <c r="OLE228" s="21"/>
      <c r="OLF228" s="21"/>
      <c r="OLG228" s="21"/>
      <c r="OLH228" s="21"/>
      <c r="OLI228" s="21"/>
      <c r="OLJ228" s="21"/>
      <c r="OLK228" s="21"/>
      <c r="OLL228" s="21"/>
      <c r="OLM228" s="21"/>
      <c r="OLN228" s="21"/>
      <c r="OLO228" s="21"/>
      <c r="OLP228" s="21"/>
      <c r="OLQ228" s="21"/>
      <c r="OLR228" s="21"/>
      <c r="OLS228" s="21"/>
      <c r="OLT228" s="21"/>
      <c r="OLU228" s="21"/>
      <c r="OLV228" s="21"/>
      <c r="OLW228" s="21"/>
      <c r="OLX228" s="21"/>
      <c r="OLY228" s="21"/>
      <c r="OLZ228" s="21"/>
      <c r="OMA228" s="21"/>
      <c r="OMB228" s="21"/>
      <c r="OMC228" s="21"/>
      <c r="OMD228" s="21"/>
      <c r="OME228" s="21"/>
      <c r="OMF228" s="21"/>
      <c r="OMG228" s="21"/>
      <c r="OMH228" s="21"/>
      <c r="OMI228" s="21"/>
      <c r="OMJ228" s="21"/>
      <c r="OMK228" s="21"/>
      <c r="OML228" s="21"/>
      <c r="OMM228" s="21"/>
      <c r="OMN228" s="21"/>
      <c r="OMO228" s="21"/>
      <c r="OMP228" s="21"/>
      <c r="OMQ228" s="21"/>
      <c r="OMR228" s="21"/>
      <c r="OMS228" s="21"/>
      <c r="OMT228" s="21"/>
      <c r="OMU228" s="21"/>
      <c r="OMV228" s="21"/>
      <c r="OMW228" s="21"/>
      <c r="OMX228" s="21"/>
      <c r="OMY228" s="21"/>
      <c r="OMZ228" s="21"/>
      <c r="ONA228" s="21"/>
      <c r="ONB228" s="21"/>
      <c r="ONC228" s="21"/>
      <c r="OND228" s="21"/>
      <c r="ONE228" s="21"/>
      <c r="ONF228" s="21"/>
      <c r="ONG228" s="21"/>
      <c r="ONH228" s="21"/>
      <c r="ONI228" s="21"/>
      <c r="ONJ228" s="21"/>
      <c r="ONK228" s="21"/>
      <c r="ONL228" s="21"/>
      <c r="ONM228" s="21"/>
      <c r="ONN228" s="21"/>
      <c r="ONO228" s="21"/>
      <c r="ONP228" s="21"/>
      <c r="ONQ228" s="21"/>
      <c r="ONR228" s="21"/>
      <c r="ONS228" s="21"/>
      <c r="ONT228" s="21"/>
      <c r="ONU228" s="21"/>
      <c r="ONV228" s="21"/>
      <c r="ONW228" s="21"/>
      <c r="ONX228" s="21"/>
      <c r="ONY228" s="21"/>
      <c r="ONZ228" s="21"/>
      <c r="OOA228" s="21"/>
      <c r="OOB228" s="21"/>
      <c r="OOC228" s="21"/>
      <c r="OOD228" s="21"/>
      <c r="OOE228" s="21"/>
      <c r="OOF228" s="21"/>
      <c r="OOG228" s="21"/>
      <c r="OOH228" s="21"/>
      <c r="OOI228" s="21"/>
      <c r="OOJ228" s="21"/>
      <c r="OOK228" s="21"/>
      <c r="OOL228" s="21"/>
      <c r="OOM228" s="21"/>
      <c r="OON228" s="21"/>
      <c r="OOO228" s="21"/>
      <c r="OOP228" s="21"/>
      <c r="OOQ228" s="21"/>
      <c r="OOR228" s="21"/>
      <c r="OOS228" s="21"/>
      <c r="OOT228" s="21"/>
      <c r="OOU228" s="21"/>
      <c r="OOV228" s="21"/>
      <c r="OOW228" s="21"/>
      <c r="OOX228" s="21"/>
      <c r="OOY228" s="21"/>
      <c r="OOZ228" s="21"/>
      <c r="OPA228" s="21"/>
      <c r="OPB228" s="21"/>
      <c r="OPC228" s="21"/>
      <c r="OPD228" s="21"/>
      <c r="OPE228" s="21"/>
      <c r="OPF228" s="21"/>
      <c r="OPG228" s="21"/>
      <c r="OPH228" s="21"/>
      <c r="OPI228" s="21"/>
      <c r="OPJ228" s="21"/>
      <c r="OPK228" s="21"/>
      <c r="OPL228" s="21"/>
      <c r="OPM228" s="21"/>
      <c r="OPN228" s="21"/>
      <c r="OPO228" s="21"/>
      <c r="OPP228" s="21"/>
      <c r="OPQ228" s="21"/>
      <c r="OPR228" s="21"/>
      <c r="OPS228" s="21"/>
      <c r="OPT228" s="21"/>
      <c r="OPU228" s="21"/>
      <c r="OPV228" s="21"/>
      <c r="OPW228" s="21"/>
      <c r="OPX228" s="21"/>
      <c r="OPY228" s="21"/>
      <c r="OPZ228" s="21"/>
      <c r="OQA228" s="21"/>
      <c r="OQB228" s="21"/>
      <c r="OQC228" s="21"/>
      <c r="OQD228" s="21"/>
      <c r="OQE228" s="21"/>
      <c r="OQF228" s="21"/>
      <c r="OQG228" s="21"/>
      <c r="OQH228" s="21"/>
      <c r="OQI228" s="21"/>
      <c r="OQJ228" s="21"/>
      <c r="OQK228" s="21"/>
      <c r="OQL228" s="21"/>
      <c r="OQM228" s="21"/>
      <c r="OQN228" s="21"/>
      <c r="OQO228" s="21"/>
      <c r="OQP228" s="21"/>
      <c r="OQQ228" s="21"/>
      <c r="OQR228" s="21"/>
      <c r="OQS228" s="21"/>
      <c r="OQT228" s="21"/>
      <c r="OQU228" s="21"/>
      <c r="OQV228" s="21"/>
      <c r="OQW228" s="21"/>
      <c r="OQX228" s="21"/>
      <c r="OQY228" s="21"/>
      <c r="OQZ228" s="21"/>
      <c r="ORA228" s="21"/>
      <c r="ORB228" s="21"/>
      <c r="ORC228" s="21"/>
      <c r="ORD228" s="21"/>
      <c r="ORE228" s="21"/>
      <c r="ORF228" s="21"/>
      <c r="ORG228" s="21"/>
      <c r="ORH228" s="21"/>
      <c r="ORI228" s="21"/>
      <c r="ORJ228" s="21"/>
      <c r="ORK228" s="21"/>
      <c r="ORL228" s="21"/>
      <c r="ORM228" s="21"/>
      <c r="ORN228" s="21"/>
      <c r="ORO228" s="21"/>
      <c r="ORP228" s="21"/>
      <c r="ORQ228" s="21"/>
      <c r="ORR228" s="21"/>
      <c r="ORS228" s="21"/>
      <c r="ORT228" s="21"/>
      <c r="ORU228" s="21"/>
      <c r="ORV228" s="21"/>
      <c r="ORW228" s="21"/>
      <c r="ORX228" s="21"/>
      <c r="ORY228" s="21"/>
      <c r="ORZ228" s="21"/>
      <c r="OSA228" s="21"/>
      <c r="OSB228" s="21"/>
      <c r="OSC228" s="21"/>
      <c r="OSD228" s="21"/>
      <c r="OSE228" s="21"/>
      <c r="OSF228" s="21"/>
      <c r="OSG228" s="21"/>
      <c r="OSH228" s="21"/>
      <c r="OSI228" s="21"/>
      <c r="OSJ228" s="21"/>
      <c r="OSK228" s="21"/>
      <c r="OSL228" s="21"/>
      <c r="OSM228" s="21"/>
      <c r="OSN228" s="21"/>
      <c r="OSO228" s="21"/>
      <c r="OSP228" s="21"/>
      <c r="OSQ228" s="21"/>
      <c r="OSR228" s="21"/>
      <c r="OSS228" s="21"/>
      <c r="OST228" s="21"/>
      <c r="OSU228" s="21"/>
      <c r="OSV228" s="21"/>
      <c r="OSW228" s="21"/>
      <c r="OSX228" s="21"/>
      <c r="OSY228" s="21"/>
      <c r="OSZ228" s="21"/>
      <c r="OTA228" s="21"/>
      <c r="OTB228" s="21"/>
      <c r="OTC228" s="21"/>
      <c r="OTD228" s="21"/>
      <c r="OTE228" s="21"/>
      <c r="OTF228" s="21"/>
      <c r="OTG228" s="21"/>
      <c r="OTH228" s="21"/>
      <c r="OTI228" s="21"/>
      <c r="OTJ228" s="21"/>
      <c r="OTK228" s="21"/>
      <c r="OTL228" s="21"/>
      <c r="OTM228" s="21"/>
      <c r="OTN228" s="21"/>
      <c r="OTO228" s="21"/>
      <c r="OTP228" s="21"/>
      <c r="OTQ228" s="21"/>
      <c r="OTR228" s="21"/>
      <c r="OTS228" s="21"/>
      <c r="OTT228" s="21"/>
      <c r="OTU228" s="21"/>
      <c r="OTV228" s="21"/>
      <c r="OTW228" s="21"/>
      <c r="OTX228" s="21"/>
      <c r="OTY228" s="21"/>
      <c r="OTZ228" s="21"/>
      <c r="OUA228" s="21"/>
      <c r="OUB228" s="21"/>
      <c r="OUC228" s="21"/>
      <c r="OUD228" s="21"/>
      <c r="OUE228" s="21"/>
      <c r="OUF228" s="21"/>
      <c r="OUG228" s="21"/>
      <c r="OUH228" s="21"/>
      <c r="OUI228" s="21"/>
      <c r="OUJ228" s="21"/>
      <c r="OUK228" s="21"/>
      <c r="OUL228" s="21"/>
      <c r="OUM228" s="21"/>
      <c r="OUN228" s="21"/>
      <c r="OUO228" s="21"/>
      <c r="OUP228" s="21"/>
      <c r="OUQ228" s="21"/>
      <c r="OUR228" s="21"/>
      <c r="OUS228" s="21"/>
      <c r="OUT228" s="21"/>
      <c r="OUU228" s="21"/>
      <c r="OUV228" s="21"/>
      <c r="OUW228" s="21"/>
      <c r="OUX228" s="21"/>
      <c r="OUY228" s="21"/>
      <c r="OUZ228" s="21"/>
      <c r="OVA228" s="21"/>
      <c r="OVB228" s="21"/>
      <c r="OVC228" s="21"/>
      <c r="OVD228" s="21"/>
      <c r="OVE228" s="21"/>
      <c r="OVF228" s="21"/>
      <c r="OVG228" s="21"/>
      <c r="OVH228" s="21"/>
      <c r="OVI228" s="21"/>
      <c r="OVJ228" s="21"/>
      <c r="OVK228" s="21"/>
      <c r="OVL228" s="21"/>
      <c r="OVM228" s="21"/>
      <c r="OVN228" s="21"/>
      <c r="OVO228" s="21"/>
      <c r="OVP228" s="21"/>
      <c r="OVQ228" s="21"/>
      <c r="OVR228" s="21"/>
      <c r="OVS228" s="21"/>
      <c r="OVT228" s="21"/>
      <c r="OVU228" s="21"/>
      <c r="OVV228" s="21"/>
      <c r="OVW228" s="21"/>
      <c r="OVX228" s="21"/>
      <c r="OVY228" s="21"/>
      <c r="OVZ228" s="21"/>
      <c r="OWA228" s="21"/>
      <c r="OWB228" s="21"/>
      <c r="OWC228" s="21"/>
      <c r="OWD228" s="21"/>
      <c r="OWE228" s="21"/>
      <c r="OWF228" s="21"/>
      <c r="OWG228" s="21"/>
      <c r="OWH228" s="21"/>
      <c r="OWI228" s="21"/>
      <c r="OWJ228" s="21"/>
      <c r="OWK228" s="21"/>
      <c r="OWL228" s="21"/>
      <c r="OWM228" s="21"/>
      <c r="OWN228" s="21"/>
      <c r="OWO228" s="21"/>
      <c r="OWP228" s="21"/>
      <c r="OWQ228" s="21"/>
      <c r="OWR228" s="21"/>
      <c r="OWS228" s="21"/>
      <c r="OWT228" s="21"/>
      <c r="OWU228" s="21"/>
      <c r="OWV228" s="21"/>
      <c r="OWW228" s="21"/>
      <c r="OWX228" s="21"/>
      <c r="OWY228" s="21"/>
      <c r="OWZ228" s="21"/>
      <c r="OXA228" s="21"/>
      <c r="OXB228" s="21"/>
      <c r="OXC228" s="21"/>
      <c r="OXD228" s="21"/>
      <c r="OXE228" s="21"/>
      <c r="OXF228" s="21"/>
      <c r="OXG228" s="21"/>
      <c r="OXH228" s="21"/>
      <c r="OXI228" s="21"/>
      <c r="OXJ228" s="21"/>
      <c r="OXK228" s="21"/>
      <c r="OXL228" s="21"/>
      <c r="OXM228" s="21"/>
      <c r="OXN228" s="21"/>
      <c r="OXO228" s="21"/>
      <c r="OXP228" s="21"/>
      <c r="OXQ228" s="21"/>
      <c r="OXR228" s="21"/>
      <c r="OXS228" s="21"/>
      <c r="OXT228" s="21"/>
      <c r="OXU228" s="21"/>
      <c r="OXV228" s="21"/>
      <c r="OXW228" s="21"/>
      <c r="OXX228" s="21"/>
      <c r="OXY228" s="21"/>
      <c r="OXZ228" s="21"/>
      <c r="OYA228" s="21"/>
      <c r="OYB228" s="21"/>
      <c r="OYC228" s="21"/>
      <c r="OYD228" s="21"/>
      <c r="OYE228" s="21"/>
      <c r="OYF228" s="21"/>
      <c r="OYG228" s="21"/>
      <c r="OYH228" s="21"/>
      <c r="OYI228" s="21"/>
      <c r="OYJ228" s="21"/>
      <c r="OYK228" s="21"/>
      <c r="OYL228" s="21"/>
      <c r="OYM228" s="21"/>
      <c r="OYN228" s="21"/>
      <c r="OYO228" s="21"/>
      <c r="OYP228" s="21"/>
      <c r="OYQ228" s="21"/>
      <c r="OYR228" s="21"/>
      <c r="OYS228" s="21"/>
      <c r="OYT228" s="21"/>
      <c r="OYU228" s="21"/>
      <c r="OYV228" s="21"/>
      <c r="OYW228" s="21"/>
      <c r="OYX228" s="21"/>
      <c r="OYY228" s="21"/>
      <c r="OYZ228" s="21"/>
      <c r="OZA228" s="21"/>
      <c r="OZB228" s="21"/>
      <c r="OZC228" s="21"/>
      <c r="OZD228" s="21"/>
      <c r="OZE228" s="21"/>
      <c r="OZF228" s="21"/>
      <c r="OZG228" s="21"/>
      <c r="OZH228" s="21"/>
      <c r="OZI228" s="21"/>
      <c r="OZJ228" s="21"/>
      <c r="OZK228" s="21"/>
      <c r="OZL228" s="21"/>
      <c r="OZM228" s="21"/>
      <c r="OZN228" s="21"/>
      <c r="OZO228" s="21"/>
      <c r="OZP228" s="21"/>
      <c r="OZQ228" s="21"/>
      <c r="OZR228" s="21"/>
      <c r="OZS228" s="21"/>
      <c r="OZT228" s="21"/>
      <c r="OZU228" s="21"/>
      <c r="OZV228" s="21"/>
      <c r="OZW228" s="21"/>
      <c r="OZX228" s="21"/>
      <c r="OZY228" s="21"/>
      <c r="OZZ228" s="21"/>
      <c r="PAA228" s="21"/>
      <c r="PAB228" s="21"/>
      <c r="PAC228" s="21"/>
      <c r="PAD228" s="21"/>
      <c r="PAE228" s="21"/>
      <c r="PAF228" s="21"/>
      <c r="PAG228" s="21"/>
      <c r="PAH228" s="21"/>
      <c r="PAI228" s="21"/>
      <c r="PAJ228" s="21"/>
      <c r="PAK228" s="21"/>
      <c r="PAL228" s="21"/>
      <c r="PAM228" s="21"/>
      <c r="PAN228" s="21"/>
      <c r="PAO228" s="21"/>
      <c r="PAP228" s="21"/>
      <c r="PAQ228" s="21"/>
      <c r="PAR228" s="21"/>
      <c r="PAS228" s="21"/>
      <c r="PAT228" s="21"/>
      <c r="PAU228" s="21"/>
      <c r="PAV228" s="21"/>
      <c r="PAW228" s="21"/>
      <c r="PAX228" s="21"/>
      <c r="PAY228" s="21"/>
      <c r="PAZ228" s="21"/>
      <c r="PBA228" s="21"/>
      <c r="PBB228" s="21"/>
      <c r="PBC228" s="21"/>
      <c r="PBD228" s="21"/>
      <c r="PBE228" s="21"/>
      <c r="PBF228" s="21"/>
      <c r="PBG228" s="21"/>
      <c r="PBH228" s="21"/>
      <c r="PBI228" s="21"/>
      <c r="PBJ228" s="21"/>
      <c r="PBK228" s="21"/>
      <c r="PBL228" s="21"/>
      <c r="PBM228" s="21"/>
      <c r="PBN228" s="21"/>
      <c r="PBO228" s="21"/>
      <c r="PBP228" s="21"/>
      <c r="PBQ228" s="21"/>
      <c r="PBR228" s="21"/>
      <c r="PBS228" s="21"/>
      <c r="PBT228" s="21"/>
      <c r="PBU228" s="21"/>
      <c r="PBV228" s="21"/>
      <c r="PBW228" s="21"/>
      <c r="PBX228" s="21"/>
      <c r="PBY228" s="21"/>
      <c r="PBZ228" s="21"/>
      <c r="PCA228" s="21"/>
      <c r="PCB228" s="21"/>
      <c r="PCC228" s="21"/>
      <c r="PCD228" s="21"/>
      <c r="PCE228" s="21"/>
      <c r="PCF228" s="21"/>
      <c r="PCG228" s="21"/>
      <c r="PCH228" s="21"/>
      <c r="PCI228" s="21"/>
      <c r="PCJ228" s="21"/>
      <c r="PCK228" s="21"/>
      <c r="PCL228" s="21"/>
      <c r="PCM228" s="21"/>
      <c r="PCN228" s="21"/>
      <c r="PCO228" s="21"/>
      <c r="PCP228" s="21"/>
      <c r="PCQ228" s="21"/>
      <c r="PCR228" s="21"/>
      <c r="PCS228" s="21"/>
      <c r="PCT228" s="21"/>
      <c r="PCU228" s="21"/>
      <c r="PCV228" s="21"/>
      <c r="PCW228" s="21"/>
      <c r="PCX228" s="21"/>
      <c r="PCY228" s="21"/>
      <c r="PCZ228" s="21"/>
      <c r="PDA228" s="21"/>
      <c r="PDB228" s="21"/>
      <c r="PDC228" s="21"/>
      <c r="PDD228" s="21"/>
      <c r="PDE228" s="21"/>
      <c r="PDF228" s="21"/>
      <c r="PDG228" s="21"/>
      <c r="PDH228" s="21"/>
      <c r="PDI228" s="21"/>
      <c r="PDJ228" s="21"/>
      <c r="PDK228" s="21"/>
      <c r="PDL228" s="21"/>
      <c r="PDM228" s="21"/>
      <c r="PDN228" s="21"/>
      <c r="PDO228" s="21"/>
      <c r="PDP228" s="21"/>
      <c r="PDQ228" s="21"/>
      <c r="PDR228" s="21"/>
      <c r="PDS228" s="21"/>
      <c r="PDT228" s="21"/>
      <c r="PDU228" s="21"/>
      <c r="PDV228" s="21"/>
      <c r="PDW228" s="21"/>
      <c r="PDX228" s="21"/>
      <c r="PDY228" s="21"/>
      <c r="PDZ228" s="21"/>
      <c r="PEA228" s="21"/>
      <c r="PEB228" s="21"/>
      <c r="PEC228" s="21"/>
      <c r="PED228" s="21"/>
      <c r="PEE228" s="21"/>
      <c r="PEF228" s="21"/>
      <c r="PEG228" s="21"/>
      <c r="PEH228" s="21"/>
      <c r="PEI228" s="21"/>
      <c r="PEJ228" s="21"/>
      <c r="PEK228" s="21"/>
      <c r="PEL228" s="21"/>
      <c r="PEM228" s="21"/>
      <c r="PEN228" s="21"/>
      <c r="PEO228" s="21"/>
      <c r="PEP228" s="21"/>
      <c r="PEQ228" s="21"/>
      <c r="PER228" s="21"/>
      <c r="PES228" s="21"/>
      <c r="PET228" s="21"/>
      <c r="PEU228" s="21"/>
      <c r="PEV228" s="21"/>
      <c r="PEW228" s="21"/>
      <c r="PEX228" s="21"/>
      <c r="PEY228" s="21"/>
      <c r="PEZ228" s="21"/>
      <c r="PFA228" s="21"/>
      <c r="PFB228" s="21"/>
      <c r="PFC228" s="21"/>
      <c r="PFD228" s="21"/>
      <c r="PFE228" s="21"/>
      <c r="PFF228" s="21"/>
      <c r="PFG228" s="21"/>
      <c r="PFH228" s="21"/>
      <c r="PFI228" s="21"/>
      <c r="PFJ228" s="21"/>
      <c r="PFK228" s="21"/>
      <c r="PFL228" s="21"/>
      <c r="PFM228" s="21"/>
      <c r="PFN228" s="21"/>
      <c r="PFO228" s="21"/>
      <c r="PFP228" s="21"/>
      <c r="PFQ228" s="21"/>
      <c r="PFR228" s="21"/>
      <c r="PFS228" s="21"/>
      <c r="PFT228" s="21"/>
      <c r="PFU228" s="21"/>
      <c r="PFV228" s="21"/>
      <c r="PFW228" s="21"/>
      <c r="PFX228" s="21"/>
      <c r="PFY228" s="21"/>
      <c r="PFZ228" s="21"/>
      <c r="PGA228" s="21"/>
      <c r="PGB228" s="21"/>
      <c r="PGC228" s="21"/>
      <c r="PGD228" s="21"/>
      <c r="PGE228" s="21"/>
      <c r="PGF228" s="21"/>
      <c r="PGG228" s="21"/>
      <c r="PGH228" s="21"/>
      <c r="PGI228" s="21"/>
      <c r="PGJ228" s="21"/>
      <c r="PGK228" s="21"/>
      <c r="PGL228" s="21"/>
      <c r="PGM228" s="21"/>
      <c r="PGN228" s="21"/>
      <c r="PGO228" s="21"/>
      <c r="PGP228" s="21"/>
      <c r="PGQ228" s="21"/>
      <c r="PGR228" s="21"/>
      <c r="PGS228" s="21"/>
      <c r="PGT228" s="21"/>
      <c r="PGU228" s="21"/>
      <c r="PGV228" s="21"/>
      <c r="PGW228" s="21"/>
      <c r="PGX228" s="21"/>
      <c r="PGY228" s="21"/>
      <c r="PGZ228" s="21"/>
      <c r="PHA228" s="21"/>
      <c r="PHB228" s="21"/>
      <c r="PHC228" s="21"/>
      <c r="PHD228" s="21"/>
      <c r="PHE228" s="21"/>
      <c r="PHF228" s="21"/>
      <c r="PHG228" s="21"/>
      <c r="PHH228" s="21"/>
      <c r="PHI228" s="21"/>
      <c r="PHJ228" s="21"/>
      <c r="PHK228" s="21"/>
      <c r="PHL228" s="21"/>
      <c r="PHM228" s="21"/>
      <c r="PHN228" s="21"/>
      <c r="PHO228" s="21"/>
      <c r="PHP228" s="21"/>
      <c r="PHQ228" s="21"/>
      <c r="PHR228" s="21"/>
      <c r="PHS228" s="21"/>
      <c r="PHT228" s="21"/>
      <c r="PHU228" s="21"/>
      <c r="PHV228" s="21"/>
      <c r="PHW228" s="21"/>
      <c r="PHX228" s="21"/>
      <c r="PHY228" s="21"/>
      <c r="PHZ228" s="21"/>
      <c r="PIA228" s="21"/>
      <c r="PIB228" s="21"/>
      <c r="PIC228" s="21"/>
      <c r="PID228" s="21"/>
      <c r="PIE228" s="21"/>
      <c r="PIF228" s="21"/>
      <c r="PIG228" s="21"/>
      <c r="PIH228" s="21"/>
      <c r="PII228" s="21"/>
      <c r="PIJ228" s="21"/>
      <c r="PIK228" s="21"/>
      <c r="PIL228" s="21"/>
      <c r="PIM228" s="21"/>
      <c r="PIN228" s="21"/>
      <c r="PIO228" s="21"/>
      <c r="PIP228" s="21"/>
      <c r="PIQ228" s="21"/>
      <c r="PIR228" s="21"/>
      <c r="PIS228" s="21"/>
      <c r="PIT228" s="21"/>
      <c r="PIU228" s="21"/>
      <c r="PIV228" s="21"/>
      <c r="PIW228" s="21"/>
      <c r="PIX228" s="21"/>
      <c r="PIY228" s="21"/>
      <c r="PIZ228" s="21"/>
      <c r="PJA228" s="21"/>
      <c r="PJB228" s="21"/>
      <c r="PJC228" s="21"/>
      <c r="PJD228" s="21"/>
      <c r="PJE228" s="21"/>
      <c r="PJF228" s="21"/>
      <c r="PJG228" s="21"/>
      <c r="PJH228" s="21"/>
      <c r="PJI228" s="21"/>
      <c r="PJJ228" s="21"/>
      <c r="PJK228" s="21"/>
      <c r="PJL228" s="21"/>
      <c r="PJM228" s="21"/>
      <c r="PJN228" s="21"/>
      <c r="PJO228" s="21"/>
      <c r="PJP228" s="21"/>
      <c r="PJQ228" s="21"/>
      <c r="PJR228" s="21"/>
      <c r="PJS228" s="21"/>
      <c r="PJT228" s="21"/>
      <c r="PJU228" s="21"/>
      <c r="PJV228" s="21"/>
      <c r="PJW228" s="21"/>
      <c r="PJX228" s="21"/>
      <c r="PJY228" s="21"/>
      <c r="PJZ228" s="21"/>
      <c r="PKA228" s="21"/>
      <c r="PKB228" s="21"/>
      <c r="PKC228" s="21"/>
      <c r="PKD228" s="21"/>
      <c r="PKE228" s="21"/>
      <c r="PKF228" s="21"/>
      <c r="PKG228" s="21"/>
      <c r="PKH228" s="21"/>
      <c r="PKI228" s="21"/>
      <c r="PKJ228" s="21"/>
      <c r="PKK228" s="21"/>
      <c r="PKL228" s="21"/>
      <c r="PKM228" s="21"/>
      <c r="PKN228" s="21"/>
      <c r="PKO228" s="21"/>
      <c r="PKP228" s="21"/>
      <c r="PKQ228" s="21"/>
      <c r="PKR228" s="21"/>
      <c r="PKS228" s="21"/>
      <c r="PKT228" s="21"/>
      <c r="PKU228" s="21"/>
      <c r="PKV228" s="21"/>
      <c r="PKW228" s="21"/>
      <c r="PKX228" s="21"/>
      <c r="PKY228" s="21"/>
      <c r="PKZ228" s="21"/>
      <c r="PLA228" s="21"/>
      <c r="PLB228" s="21"/>
      <c r="PLC228" s="21"/>
      <c r="PLD228" s="21"/>
      <c r="PLE228" s="21"/>
      <c r="PLF228" s="21"/>
      <c r="PLG228" s="21"/>
      <c r="PLH228" s="21"/>
      <c r="PLI228" s="21"/>
      <c r="PLJ228" s="21"/>
      <c r="PLK228" s="21"/>
      <c r="PLL228" s="21"/>
      <c r="PLM228" s="21"/>
      <c r="PLN228" s="21"/>
      <c r="PLO228" s="21"/>
      <c r="PLP228" s="21"/>
      <c r="PLQ228" s="21"/>
      <c r="PLR228" s="21"/>
      <c r="PLS228" s="21"/>
      <c r="PLT228" s="21"/>
      <c r="PLU228" s="21"/>
      <c r="PLV228" s="21"/>
      <c r="PLW228" s="21"/>
      <c r="PLX228" s="21"/>
      <c r="PLY228" s="21"/>
      <c r="PLZ228" s="21"/>
      <c r="PMA228" s="21"/>
      <c r="PMB228" s="21"/>
      <c r="PMC228" s="21"/>
      <c r="PMD228" s="21"/>
      <c r="PME228" s="21"/>
      <c r="PMF228" s="21"/>
      <c r="PMG228" s="21"/>
      <c r="PMH228" s="21"/>
      <c r="PMI228" s="21"/>
      <c r="PMJ228" s="21"/>
      <c r="PMK228" s="21"/>
      <c r="PML228" s="21"/>
      <c r="PMM228" s="21"/>
      <c r="PMN228" s="21"/>
      <c r="PMO228" s="21"/>
      <c r="PMP228" s="21"/>
      <c r="PMQ228" s="21"/>
      <c r="PMR228" s="21"/>
      <c r="PMS228" s="21"/>
      <c r="PMT228" s="21"/>
      <c r="PMU228" s="21"/>
      <c r="PMV228" s="21"/>
      <c r="PMW228" s="21"/>
      <c r="PMX228" s="21"/>
      <c r="PMY228" s="21"/>
      <c r="PMZ228" s="21"/>
      <c r="PNA228" s="21"/>
      <c r="PNB228" s="21"/>
      <c r="PNC228" s="21"/>
      <c r="PND228" s="21"/>
      <c r="PNE228" s="21"/>
      <c r="PNF228" s="21"/>
      <c r="PNG228" s="21"/>
      <c r="PNH228" s="21"/>
      <c r="PNI228" s="21"/>
      <c r="PNJ228" s="21"/>
      <c r="PNK228" s="21"/>
      <c r="PNL228" s="21"/>
      <c r="PNM228" s="21"/>
      <c r="PNN228" s="21"/>
      <c r="PNO228" s="21"/>
      <c r="PNP228" s="21"/>
      <c r="PNQ228" s="21"/>
      <c r="PNR228" s="21"/>
      <c r="PNS228" s="21"/>
      <c r="PNT228" s="21"/>
      <c r="PNU228" s="21"/>
      <c r="PNV228" s="21"/>
      <c r="PNW228" s="21"/>
      <c r="PNX228" s="21"/>
      <c r="PNY228" s="21"/>
      <c r="PNZ228" s="21"/>
      <c r="POA228" s="21"/>
      <c r="POB228" s="21"/>
      <c r="POC228" s="21"/>
      <c r="POD228" s="21"/>
      <c r="POE228" s="21"/>
      <c r="POF228" s="21"/>
      <c r="POG228" s="21"/>
      <c r="POH228" s="21"/>
      <c r="POI228" s="21"/>
      <c r="POJ228" s="21"/>
      <c r="POK228" s="21"/>
      <c r="POL228" s="21"/>
      <c r="POM228" s="21"/>
      <c r="PON228" s="21"/>
      <c r="POO228" s="21"/>
      <c r="POP228" s="21"/>
      <c r="POQ228" s="21"/>
      <c r="POR228" s="21"/>
      <c r="POS228" s="21"/>
      <c r="POT228" s="21"/>
      <c r="POU228" s="21"/>
      <c r="POV228" s="21"/>
      <c r="POW228" s="21"/>
      <c r="POX228" s="21"/>
      <c r="POY228" s="21"/>
      <c r="POZ228" s="21"/>
      <c r="PPA228" s="21"/>
      <c r="PPB228" s="21"/>
      <c r="PPC228" s="21"/>
      <c r="PPD228" s="21"/>
      <c r="PPE228" s="21"/>
      <c r="PPF228" s="21"/>
      <c r="PPG228" s="21"/>
      <c r="PPH228" s="21"/>
      <c r="PPI228" s="21"/>
      <c r="PPJ228" s="21"/>
      <c r="PPK228" s="21"/>
      <c r="PPL228" s="21"/>
      <c r="PPM228" s="21"/>
      <c r="PPN228" s="21"/>
      <c r="PPO228" s="21"/>
      <c r="PPP228" s="21"/>
      <c r="PPQ228" s="21"/>
      <c r="PPR228" s="21"/>
      <c r="PPS228" s="21"/>
      <c r="PPT228" s="21"/>
      <c r="PPU228" s="21"/>
      <c r="PPV228" s="21"/>
      <c r="PPW228" s="21"/>
      <c r="PPX228" s="21"/>
      <c r="PPY228" s="21"/>
      <c r="PPZ228" s="21"/>
      <c r="PQA228" s="21"/>
      <c r="PQB228" s="21"/>
      <c r="PQC228" s="21"/>
      <c r="PQD228" s="21"/>
      <c r="PQE228" s="21"/>
      <c r="PQF228" s="21"/>
      <c r="PQG228" s="21"/>
      <c r="PQH228" s="21"/>
      <c r="PQI228" s="21"/>
      <c r="PQJ228" s="21"/>
      <c r="PQK228" s="21"/>
      <c r="PQL228" s="21"/>
      <c r="PQM228" s="21"/>
      <c r="PQN228" s="21"/>
      <c r="PQO228" s="21"/>
      <c r="PQP228" s="21"/>
      <c r="PQQ228" s="21"/>
      <c r="PQR228" s="21"/>
      <c r="PQS228" s="21"/>
      <c r="PQT228" s="21"/>
      <c r="PQU228" s="21"/>
      <c r="PQV228" s="21"/>
      <c r="PQW228" s="21"/>
      <c r="PQX228" s="21"/>
      <c r="PQY228" s="21"/>
      <c r="PQZ228" s="21"/>
      <c r="PRA228" s="21"/>
      <c r="PRB228" s="21"/>
      <c r="PRC228" s="21"/>
      <c r="PRD228" s="21"/>
      <c r="PRE228" s="21"/>
      <c r="PRF228" s="21"/>
      <c r="PRG228" s="21"/>
      <c r="PRH228" s="21"/>
      <c r="PRI228" s="21"/>
      <c r="PRJ228" s="21"/>
      <c r="PRK228" s="21"/>
      <c r="PRL228" s="21"/>
      <c r="PRM228" s="21"/>
      <c r="PRN228" s="21"/>
      <c r="PRO228" s="21"/>
      <c r="PRP228" s="21"/>
      <c r="PRQ228" s="21"/>
      <c r="PRR228" s="21"/>
      <c r="PRS228" s="21"/>
      <c r="PRT228" s="21"/>
      <c r="PRU228" s="21"/>
      <c r="PRV228" s="21"/>
      <c r="PRW228" s="21"/>
      <c r="PRX228" s="21"/>
      <c r="PRY228" s="21"/>
      <c r="PRZ228" s="21"/>
      <c r="PSA228" s="21"/>
      <c r="PSB228" s="21"/>
      <c r="PSC228" s="21"/>
      <c r="PSD228" s="21"/>
      <c r="PSE228" s="21"/>
      <c r="PSF228" s="21"/>
      <c r="PSG228" s="21"/>
      <c r="PSH228" s="21"/>
      <c r="PSI228" s="21"/>
      <c r="PSJ228" s="21"/>
      <c r="PSK228" s="21"/>
      <c r="PSL228" s="21"/>
      <c r="PSM228" s="21"/>
      <c r="PSN228" s="21"/>
      <c r="PSO228" s="21"/>
      <c r="PSP228" s="21"/>
      <c r="PSQ228" s="21"/>
      <c r="PSR228" s="21"/>
      <c r="PSS228" s="21"/>
      <c r="PST228" s="21"/>
      <c r="PSU228" s="21"/>
      <c r="PSV228" s="21"/>
      <c r="PSW228" s="21"/>
      <c r="PSX228" s="21"/>
      <c r="PSY228" s="21"/>
      <c r="PSZ228" s="21"/>
      <c r="PTA228" s="21"/>
      <c r="PTB228" s="21"/>
      <c r="PTC228" s="21"/>
      <c r="PTD228" s="21"/>
      <c r="PTE228" s="21"/>
      <c r="PTF228" s="21"/>
      <c r="PTG228" s="21"/>
      <c r="PTH228" s="21"/>
      <c r="PTI228" s="21"/>
      <c r="PTJ228" s="21"/>
      <c r="PTK228" s="21"/>
      <c r="PTL228" s="21"/>
      <c r="PTM228" s="21"/>
      <c r="PTN228" s="21"/>
      <c r="PTO228" s="21"/>
      <c r="PTP228" s="21"/>
      <c r="PTQ228" s="21"/>
      <c r="PTR228" s="21"/>
      <c r="PTS228" s="21"/>
      <c r="PTT228" s="21"/>
      <c r="PTU228" s="21"/>
      <c r="PTV228" s="21"/>
      <c r="PTW228" s="21"/>
      <c r="PTX228" s="21"/>
      <c r="PTY228" s="21"/>
      <c r="PTZ228" s="21"/>
      <c r="PUA228" s="21"/>
      <c r="PUB228" s="21"/>
      <c r="PUC228" s="21"/>
      <c r="PUD228" s="21"/>
      <c r="PUE228" s="21"/>
      <c r="PUF228" s="21"/>
      <c r="PUG228" s="21"/>
      <c r="PUH228" s="21"/>
      <c r="PUI228" s="21"/>
      <c r="PUJ228" s="21"/>
      <c r="PUK228" s="21"/>
      <c r="PUL228" s="21"/>
      <c r="PUM228" s="21"/>
      <c r="PUN228" s="21"/>
      <c r="PUO228" s="21"/>
      <c r="PUP228" s="21"/>
      <c r="PUQ228" s="21"/>
      <c r="PUR228" s="21"/>
      <c r="PUS228" s="21"/>
      <c r="PUT228" s="21"/>
      <c r="PUU228" s="21"/>
      <c r="PUV228" s="21"/>
      <c r="PUW228" s="21"/>
      <c r="PUX228" s="21"/>
      <c r="PUY228" s="21"/>
      <c r="PUZ228" s="21"/>
      <c r="PVA228" s="21"/>
      <c r="PVB228" s="21"/>
      <c r="PVC228" s="21"/>
      <c r="PVD228" s="21"/>
      <c r="PVE228" s="21"/>
      <c r="PVF228" s="21"/>
      <c r="PVG228" s="21"/>
      <c r="PVH228" s="21"/>
      <c r="PVI228" s="21"/>
      <c r="PVJ228" s="21"/>
      <c r="PVK228" s="21"/>
      <c r="PVL228" s="21"/>
      <c r="PVM228" s="21"/>
      <c r="PVN228" s="21"/>
      <c r="PVO228" s="21"/>
      <c r="PVP228" s="21"/>
      <c r="PVQ228" s="21"/>
      <c r="PVR228" s="21"/>
      <c r="PVS228" s="21"/>
      <c r="PVT228" s="21"/>
      <c r="PVU228" s="21"/>
      <c r="PVV228" s="21"/>
      <c r="PVW228" s="21"/>
      <c r="PVX228" s="21"/>
      <c r="PVY228" s="21"/>
      <c r="PVZ228" s="21"/>
      <c r="PWA228" s="21"/>
      <c r="PWB228" s="21"/>
      <c r="PWC228" s="21"/>
      <c r="PWD228" s="21"/>
      <c r="PWE228" s="21"/>
      <c r="PWF228" s="21"/>
      <c r="PWG228" s="21"/>
      <c r="PWH228" s="21"/>
      <c r="PWI228" s="21"/>
      <c r="PWJ228" s="21"/>
      <c r="PWK228" s="21"/>
      <c r="PWL228" s="21"/>
      <c r="PWM228" s="21"/>
      <c r="PWN228" s="21"/>
      <c r="PWO228" s="21"/>
      <c r="PWP228" s="21"/>
      <c r="PWQ228" s="21"/>
      <c r="PWR228" s="21"/>
      <c r="PWS228" s="21"/>
      <c r="PWT228" s="21"/>
      <c r="PWU228" s="21"/>
      <c r="PWV228" s="21"/>
      <c r="PWW228" s="21"/>
      <c r="PWX228" s="21"/>
      <c r="PWY228" s="21"/>
      <c r="PWZ228" s="21"/>
      <c r="PXA228" s="21"/>
      <c r="PXB228" s="21"/>
      <c r="PXC228" s="21"/>
      <c r="PXD228" s="21"/>
      <c r="PXE228" s="21"/>
      <c r="PXF228" s="21"/>
      <c r="PXG228" s="21"/>
      <c r="PXH228" s="21"/>
      <c r="PXI228" s="21"/>
      <c r="PXJ228" s="21"/>
      <c r="PXK228" s="21"/>
      <c r="PXL228" s="21"/>
      <c r="PXM228" s="21"/>
      <c r="PXN228" s="21"/>
      <c r="PXO228" s="21"/>
      <c r="PXP228" s="21"/>
      <c r="PXQ228" s="21"/>
      <c r="PXR228" s="21"/>
      <c r="PXS228" s="21"/>
      <c r="PXT228" s="21"/>
      <c r="PXU228" s="21"/>
      <c r="PXV228" s="21"/>
      <c r="PXW228" s="21"/>
      <c r="PXX228" s="21"/>
      <c r="PXY228" s="21"/>
      <c r="PXZ228" s="21"/>
      <c r="PYA228" s="21"/>
      <c r="PYB228" s="21"/>
      <c r="PYC228" s="21"/>
      <c r="PYD228" s="21"/>
      <c r="PYE228" s="21"/>
      <c r="PYF228" s="21"/>
      <c r="PYG228" s="21"/>
      <c r="PYH228" s="21"/>
      <c r="PYI228" s="21"/>
      <c r="PYJ228" s="21"/>
      <c r="PYK228" s="21"/>
      <c r="PYL228" s="21"/>
      <c r="PYM228" s="21"/>
      <c r="PYN228" s="21"/>
      <c r="PYO228" s="21"/>
      <c r="PYP228" s="21"/>
      <c r="PYQ228" s="21"/>
      <c r="PYR228" s="21"/>
      <c r="PYS228" s="21"/>
      <c r="PYT228" s="21"/>
      <c r="PYU228" s="21"/>
      <c r="PYV228" s="21"/>
      <c r="PYW228" s="21"/>
      <c r="PYX228" s="21"/>
      <c r="PYY228" s="21"/>
      <c r="PYZ228" s="21"/>
      <c r="PZA228" s="21"/>
      <c r="PZB228" s="21"/>
      <c r="PZC228" s="21"/>
      <c r="PZD228" s="21"/>
      <c r="PZE228" s="21"/>
      <c r="PZF228" s="21"/>
      <c r="PZG228" s="21"/>
      <c r="PZH228" s="21"/>
      <c r="PZI228" s="21"/>
      <c r="PZJ228" s="21"/>
      <c r="PZK228" s="21"/>
      <c r="PZL228" s="21"/>
      <c r="PZM228" s="21"/>
      <c r="PZN228" s="21"/>
      <c r="PZO228" s="21"/>
      <c r="PZP228" s="21"/>
      <c r="PZQ228" s="21"/>
      <c r="PZR228" s="21"/>
      <c r="PZS228" s="21"/>
      <c r="PZT228" s="21"/>
      <c r="PZU228" s="21"/>
      <c r="PZV228" s="21"/>
      <c r="PZW228" s="21"/>
      <c r="PZX228" s="21"/>
      <c r="PZY228" s="21"/>
      <c r="PZZ228" s="21"/>
      <c r="QAA228" s="21"/>
      <c r="QAB228" s="21"/>
      <c r="QAC228" s="21"/>
      <c r="QAD228" s="21"/>
      <c r="QAE228" s="21"/>
      <c r="QAF228" s="21"/>
      <c r="QAG228" s="21"/>
      <c r="QAH228" s="21"/>
      <c r="QAI228" s="21"/>
      <c r="QAJ228" s="21"/>
      <c r="QAK228" s="21"/>
      <c r="QAL228" s="21"/>
      <c r="QAM228" s="21"/>
      <c r="QAN228" s="21"/>
      <c r="QAO228" s="21"/>
      <c r="QAP228" s="21"/>
      <c r="QAQ228" s="21"/>
      <c r="QAR228" s="21"/>
      <c r="QAS228" s="21"/>
      <c r="QAT228" s="21"/>
      <c r="QAU228" s="21"/>
      <c r="QAV228" s="21"/>
      <c r="QAW228" s="21"/>
      <c r="QAX228" s="21"/>
      <c r="QAY228" s="21"/>
      <c r="QAZ228" s="21"/>
      <c r="QBA228" s="21"/>
      <c r="QBB228" s="21"/>
      <c r="QBC228" s="21"/>
      <c r="QBD228" s="21"/>
      <c r="QBE228" s="21"/>
      <c r="QBF228" s="21"/>
      <c r="QBG228" s="21"/>
      <c r="QBH228" s="21"/>
      <c r="QBI228" s="21"/>
      <c r="QBJ228" s="21"/>
      <c r="QBK228" s="21"/>
      <c r="QBL228" s="21"/>
      <c r="QBM228" s="21"/>
      <c r="QBN228" s="21"/>
      <c r="QBO228" s="21"/>
      <c r="QBP228" s="21"/>
      <c r="QBQ228" s="21"/>
      <c r="QBR228" s="21"/>
      <c r="QBS228" s="21"/>
      <c r="QBT228" s="21"/>
      <c r="QBU228" s="21"/>
      <c r="QBV228" s="21"/>
      <c r="QBW228" s="21"/>
      <c r="QBX228" s="21"/>
      <c r="QBY228" s="21"/>
      <c r="QBZ228" s="21"/>
      <c r="QCA228" s="21"/>
      <c r="QCB228" s="21"/>
      <c r="QCC228" s="21"/>
      <c r="QCD228" s="21"/>
      <c r="QCE228" s="21"/>
      <c r="QCF228" s="21"/>
      <c r="QCG228" s="21"/>
      <c r="QCH228" s="21"/>
      <c r="QCI228" s="21"/>
      <c r="QCJ228" s="21"/>
      <c r="QCK228" s="21"/>
      <c r="QCL228" s="21"/>
      <c r="QCM228" s="21"/>
      <c r="QCN228" s="21"/>
      <c r="QCO228" s="21"/>
      <c r="QCP228" s="21"/>
      <c r="QCQ228" s="21"/>
      <c r="QCR228" s="21"/>
      <c r="QCS228" s="21"/>
      <c r="QCT228" s="21"/>
      <c r="QCU228" s="21"/>
      <c r="QCV228" s="21"/>
      <c r="QCW228" s="21"/>
      <c r="QCX228" s="21"/>
      <c r="QCY228" s="21"/>
      <c r="QCZ228" s="21"/>
      <c r="QDA228" s="21"/>
      <c r="QDB228" s="21"/>
      <c r="QDC228" s="21"/>
      <c r="QDD228" s="21"/>
      <c r="QDE228" s="21"/>
      <c r="QDF228" s="21"/>
      <c r="QDG228" s="21"/>
      <c r="QDH228" s="21"/>
      <c r="QDI228" s="21"/>
      <c r="QDJ228" s="21"/>
      <c r="QDK228" s="21"/>
      <c r="QDL228" s="21"/>
      <c r="QDM228" s="21"/>
      <c r="QDN228" s="21"/>
      <c r="QDO228" s="21"/>
      <c r="QDP228" s="21"/>
      <c r="QDQ228" s="21"/>
      <c r="QDR228" s="21"/>
      <c r="QDS228" s="21"/>
      <c r="QDT228" s="21"/>
      <c r="QDU228" s="21"/>
      <c r="QDV228" s="21"/>
      <c r="QDW228" s="21"/>
      <c r="QDX228" s="21"/>
      <c r="QDY228" s="21"/>
      <c r="QDZ228" s="21"/>
      <c r="QEA228" s="21"/>
      <c r="QEB228" s="21"/>
      <c r="QEC228" s="21"/>
      <c r="QED228" s="21"/>
      <c r="QEE228" s="21"/>
      <c r="QEF228" s="21"/>
      <c r="QEG228" s="21"/>
      <c r="QEH228" s="21"/>
      <c r="QEI228" s="21"/>
      <c r="QEJ228" s="21"/>
      <c r="QEK228" s="21"/>
      <c r="QEL228" s="21"/>
      <c r="QEM228" s="21"/>
      <c r="QEN228" s="21"/>
      <c r="QEO228" s="21"/>
      <c r="QEP228" s="21"/>
      <c r="QEQ228" s="21"/>
      <c r="QER228" s="21"/>
      <c r="QES228" s="21"/>
      <c r="QET228" s="21"/>
      <c r="QEU228" s="21"/>
      <c r="QEV228" s="21"/>
      <c r="QEW228" s="21"/>
      <c r="QEX228" s="21"/>
      <c r="QEY228" s="21"/>
      <c r="QEZ228" s="21"/>
      <c r="QFA228" s="21"/>
      <c r="QFB228" s="21"/>
      <c r="QFC228" s="21"/>
      <c r="QFD228" s="21"/>
      <c r="QFE228" s="21"/>
      <c r="QFF228" s="21"/>
      <c r="QFG228" s="21"/>
      <c r="QFH228" s="21"/>
      <c r="QFI228" s="21"/>
      <c r="QFJ228" s="21"/>
      <c r="QFK228" s="21"/>
      <c r="QFL228" s="21"/>
      <c r="QFM228" s="21"/>
      <c r="QFN228" s="21"/>
      <c r="QFO228" s="21"/>
      <c r="QFP228" s="21"/>
      <c r="QFQ228" s="21"/>
      <c r="QFR228" s="21"/>
      <c r="QFS228" s="21"/>
      <c r="QFT228" s="21"/>
      <c r="QFU228" s="21"/>
      <c r="QFV228" s="21"/>
      <c r="QFW228" s="21"/>
      <c r="QFX228" s="21"/>
      <c r="QFY228" s="21"/>
      <c r="QFZ228" s="21"/>
      <c r="QGA228" s="21"/>
      <c r="QGB228" s="21"/>
      <c r="QGC228" s="21"/>
      <c r="QGD228" s="21"/>
      <c r="QGE228" s="21"/>
      <c r="QGF228" s="21"/>
      <c r="QGG228" s="21"/>
      <c r="QGH228" s="21"/>
      <c r="QGI228" s="21"/>
      <c r="QGJ228" s="21"/>
      <c r="QGK228" s="21"/>
      <c r="QGL228" s="21"/>
      <c r="QGM228" s="21"/>
      <c r="QGN228" s="21"/>
      <c r="QGO228" s="21"/>
      <c r="QGP228" s="21"/>
      <c r="QGQ228" s="21"/>
      <c r="QGR228" s="21"/>
      <c r="QGS228" s="21"/>
      <c r="QGT228" s="21"/>
      <c r="QGU228" s="21"/>
      <c r="QGV228" s="21"/>
      <c r="QGW228" s="21"/>
      <c r="QGX228" s="21"/>
      <c r="QGY228" s="21"/>
      <c r="QGZ228" s="21"/>
      <c r="QHA228" s="21"/>
      <c r="QHB228" s="21"/>
      <c r="QHC228" s="21"/>
      <c r="QHD228" s="21"/>
      <c r="QHE228" s="21"/>
      <c r="QHF228" s="21"/>
      <c r="QHG228" s="21"/>
      <c r="QHH228" s="21"/>
      <c r="QHI228" s="21"/>
      <c r="QHJ228" s="21"/>
      <c r="QHK228" s="21"/>
      <c r="QHL228" s="21"/>
      <c r="QHM228" s="21"/>
      <c r="QHN228" s="21"/>
      <c r="QHO228" s="21"/>
      <c r="QHP228" s="21"/>
      <c r="QHQ228" s="21"/>
      <c r="QHR228" s="21"/>
      <c r="QHS228" s="21"/>
      <c r="QHT228" s="21"/>
      <c r="QHU228" s="21"/>
      <c r="QHV228" s="21"/>
      <c r="QHW228" s="21"/>
      <c r="QHX228" s="21"/>
      <c r="QHY228" s="21"/>
      <c r="QHZ228" s="21"/>
      <c r="QIA228" s="21"/>
      <c r="QIB228" s="21"/>
      <c r="QIC228" s="21"/>
      <c r="QID228" s="21"/>
      <c r="QIE228" s="21"/>
      <c r="QIF228" s="21"/>
      <c r="QIG228" s="21"/>
      <c r="QIH228" s="21"/>
      <c r="QII228" s="21"/>
      <c r="QIJ228" s="21"/>
      <c r="QIK228" s="21"/>
      <c r="QIL228" s="21"/>
      <c r="QIM228" s="21"/>
      <c r="QIN228" s="21"/>
      <c r="QIO228" s="21"/>
      <c r="QIP228" s="21"/>
      <c r="QIQ228" s="21"/>
      <c r="QIR228" s="21"/>
      <c r="QIS228" s="21"/>
      <c r="QIT228" s="21"/>
      <c r="QIU228" s="21"/>
      <c r="QIV228" s="21"/>
      <c r="QIW228" s="21"/>
      <c r="QIX228" s="21"/>
      <c r="QIY228" s="21"/>
      <c r="QIZ228" s="21"/>
      <c r="QJA228" s="21"/>
      <c r="QJB228" s="21"/>
      <c r="QJC228" s="21"/>
      <c r="QJD228" s="21"/>
      <c r="QJE228" s="21"/>
      <c r="QJF228" s="21"/>
      <c r="QJG228" s="21"/>
      <c r="QJH228" s="21"/>
      <c r="QJI228" s="21"/>
      <c r="QJJ228" s="21"/>
      <c r="QJK228" s="21"/>
      <c r="QJL228" s="21"/>
      <c r="QJM228" s="21"/>
      <c r="QJN228" s="21"/>
      <c r="QJO228" s="21"/>
      <c r="QJP228" s="21"/>
      <c r="QJQ228" s="21"/>
      <c r="QJR228" s="21"/>
      <c r="QJS228" s="21"/>
      <c r="QJT228" s="21"/>
      <c r="QJU228" s="21"/>
      <c r="QJV228" s="21"/>
      <c r="QJW228" s="21"/>
      <c r="QJX228" s="21"/>
      <c r="QJY228" s="21"/>
      <c r="QJZ228" s="21"/>
      <c r="QKA228" s="21"/>
      <c r="QKB228" s="21"/>
      <c r="QKC228" s="21"/>
      <c r="QKD228" s="21"/>
      <c r="QKE228" s="21"/>
      <c r="QKF228" s="21"/>
      <c r="QKG228" s="21"/>
      <c r="QKH228" s="21"/>
      <c r="QKI228" s="21"/>
      <c r="QKJ228" s="21"/>
      <c r="QKK228" s="21"/>
      <c r="QKL228" s="21"/>
      <c r="QKM228" s="21"/>
      <c r="QKN228" s="21"/>
      <c r="QKO228" s="21"/>
      <c r="QKP228" s="21"/>
      <c r="QKQ228" s="21"/>
      <c r="QKR228" s="21"/>
      <c r="QKS228" s="21"/>
      <c r="QKT228" s="21"/>
      <c r="QKU228" s="21"/>
      <c r="QKV228" s="21"/>
      <c r="QKW228" s="21"/>
      <c r="QKX228" s="21"/>
      <c r="QKY228" s="21"/>
      <c r="QKZ228" s="21"/>
      <c r="QLA228" s="21"/>
      <c r="QLB228" s="21"/>
      <c r="QLC228" s="21"/>
      <c r="QLD228" s="21"/>
      <c r="QLE228" s="21"/>
      <c r="QLF228" s="21"/>
      <c r="QLG228" s="21"/>
      <c r="QLH228" s="21"/>
      <c r="QLI228" s="21"/>
      <c r="QLJ228" s="21"/>
      <c r="QLK228" s="21"/>
      <c r="QLL228" s="21"/>
      <c r="QLM228" s="21"/>
      <c r="QLN228" s="21"/>
      <c r="QLO228" s="21"/>
      <c r="QLP228" s="21"/>
      <c r="QLQ228" s="21"/>
      <c r="QLR228" s="21"/>
      <c r="QLS228" s="21"/>
      <c r="QLT228" s="21"/>
      <c r="QLU228" s="21"/>
      <c r="QLV228" s="21"/>
      <c r="QLW228" s="21"/>
      <c r="QLX228" s="21"/>
      <c r="QLY228" s="21"/>
      <c r="QLZ228" s="21"/>
      <c r="QMA228" s="21"/>
      <c r="QMB228" s="21"/>
      <c r="QMC228" s="21"/>
      <c r="QMD228" s="21"/>
      <c r="QME228" s="21"/>
      <c r="QMF228" s="21"/>
      <c r="QMG228" s="21"/>
      <c r="QMH228" s="21"/>
      <c r="QMI228" s="21"/>
      <c r="QMJ228" s="21"/>
      <c r="QMK228" s="21"/>
      <c r="QML228" s="21"/>
      <c r="QMM228" s="21"/>
      <c r="QMN228" s="21"/>
      <c r="QMO228" s="21"/>
      <c r="QMP228" s="21"/>
      <c r="QMQ228" s="21"/>
      <c r="QMR228" s="21"/>
      <c r="QMS228" s="21"/>
      <c r="QMT228" s="21"/>
      <c r="QMU228" s="21"/>
      <c r="QMV228" s="21"/>
      <c r="QMW228" s="21"/>
      <c r="QMX228" s="21"/>
      <c r="QMY228" s="21"/>
      <c r="QMZ228" s="21"/>
      <c r="QNA228" s="21"/>
      <c r="QNB228" s="21"/>
      <c r="QNC228" s="21"/>
      <c r="QND228" s="21"/>
      <c r="QNE228" s="21"/>
      <c r="QNF228" s="21"/>
      <c r="QNG228" s="21"/>
      <c r="QNH228" s="21"/>
      <c r="QNI228" s="21"/>
      <c r="QNJ228" s="21"/>
      <c r="QNK228" s="21"/>
      <c r="QNL228" s="21"/>
      <c r="QNM228" s="21"/>
      <c r="QNN228" s="21"/>
      <c r="QNO228" s="21"/>
      <c r="QNP228" s="21"/>
      <c r="QNQ228" s="21"/>
      <c r="QNR228" s="21"/>
      <c r="QNS228" s="21"/>
      <c r="QNT228" s="21"/>
      <c r="QNU228" s="21"/>
      <c r="QNV228" s="21"/>
      <c r="QNW228" s="21"/>
      <c r="QNX228" s="21"/>
      <c r="QNY228" s="21"/>
      <c r="QNZ228" s="21"/>
      <c r="QOA228" s="21"/>
      <c r="QOB228" s="21"/>
      <c r="QOC228" s="21"/>
      <c r="QOD228" s="21"/>
      <c r="QOE228" s="21"/>
      <c r="QOF228" s="21"/>
      <c r="QOG228" s="21"/>
      <c r="QOH228" s="21"/>
      <c r="QOI228" s="21"/>
      <c r="QOJ228" s="21"/>
      <c r="QOK228" s="21"/>
      <c r="QOL228" s="21"/>
      <c r="QOM228" s="21"/>
      <c r="QON228" s="21"/>
      <c r="QOO228" s="21"/>
      <c r="QOP228" s="21"/>
      <c r="QOQ228" s="21"/>
      <c r="QOR228" s="21"/>
      <c r="QOS228" s="21"/>
      <c r="QOT228" s="21"/>
      <c r="QOU228" s="21"/>
      <c r="QOV228" s="21"/>
      <c r="QOW228" s="21"/>
      <c r="QOX228" s="21"/>
      <c r="QOY228" s="21"/>
      <c r="QOZ228" s="21"/>
      <c r="QPA228" s="21"/>
      <c r="QPB228" s="21"/>
      <c r="QPC228" s="21"/>
      <c r="QPD228" s="21"/>
      <c r="QPE228" s="21"/>
      <c r="QPF228" s="21"/>
      <c r="QPG228" s="21"/>
      <c r="QPH228" s="21"/>
      <c r="QPI228" s="21"/>
      <c r="QPJ228" s="21"/>
      <c r="QPK228" s="21"/>
      <c r="QPL228" s="21"/>
      <c r="QPM228" s="21"/>
      <c r="QPN228" s="21"/>
      <c r="QPO228" s="21"/>
      <c r="QPP228" s="21"/>
      <c r="QPQ228" s="21"/>
      <c r="QPR228" s="21"/>
      <c r="QPS228" s="21"/>
      <c r="QPT228" s="21"/>
      <c r="QPU228" s="21"/>
      <c r="QPV228" s="21"/>
      <c r="QPW228" s="21"/>
      <c r="QPX228" s="21"/>
      <c r="QPY228" s="21"/>
      <c r="QPZ228" s="21"/>
      <c r="QQA228" s="21"/>
      <c r="QQB228" s="21"/>
      <c r="QQC228" s="21"/>
      <c r="QQD228" s="21"/>
      <c r="QQE228" s="21"/>
      <c r="QQF228" s="21"/>
      <c r="QQG228" s="21"/>
      <c r="QQH228" s="21"/>
      <c r="QQI228" s="21"/>
      <c r="QQJ228" s="21"/>
      <c r="QQK228" s="21"/>
      <c r="QQL228" s="21"/>
      <c r="QQM228" s="21"/>
      <c r="QQN228" s="21"/>
      <c r="QQO228" s="21"/>
      <c r="QQP228" s="21"/>
      <c r="QQQ228" s="21"/>
      <c r="QQR228" s="21"/>
      <c r="QQS228" s="21"/>
      <c r="QQT228" s="21"/>
      <c r="QQU228" s="21"/>
      <c r="QQV228" s="21"/>
      <c r="QQW228" s="21"/>
      <c r="QQX228" s="21"/>
      <c r="QQY228" s="21"/>
      <c r="QQZ228" s="21"/>
      <c r="QRA228" s="21"/>
      <c r="QRB228" s="21"/>
      <c r="QRC228" s="21"/>
      <c r="QRD228" s="21"/>
      <c r="QRE228" s="21"/>
      <c r="QRF228" s="21"/>
      <c r="QRG228" s="21"/>
      <c r="QRH228" s="21"/>
      <c r="QRI228" s="21"/>
      <c r="QRJ228" s="21"/>
      <c r="QRK228" s="21"/>
      <c r="QRL228" s="21"/>
      <c r="QRM228" s="21"/>
      <c r="QRN228" s="21"/>
      <c r="QRO228" s="21"/>
      <c r="QRP228" s="21"/>
      <c r="QRQ228" s="21"/>
      <c r="QRR228" s="21"/>
      <c r="QRS228" s="21"/>
      <c r="QRT228" s="21"/>
      <c r="QRU228" s="21"/>
      <c r="QRV228" s="21"/>
      <c r="QRW228" s="21"/>
      <c r="QRX228" s="21"/>
      <c r="QRY228" s="21"/>
      <c r="QRZ228" s="21"/>
      <c r="QSA228" s="21"/>
      <c r="QSB228" s="21"/>
      <c r="QSC228" s="21"/>
      <c r="QSD228" s="21"/>
      <c r="QSE228" s="21"/>
      <c r="QSF228" s="21"/>
      <c r="QSG228" s="21"/>
      <c r="QSH228" s="21"/>
      <c r="QSI228" s="21"/>
      <c r="QSJ228" s="21"/>
      <c r="QSK228" s="21"/>
      <c r="QSL228" s="21"/>
      <c r="QSM228" s="21"/>
      <c r="QSN228" s="21"/>
      <c r="QSO228" s="21"/>
      <c r="QSP228" s="21"/>
      <c r="QSQ228" s="21"/>
      <c r="QSR228" s="21"/>
      <c r="QSS228" s="21"/>
      <c r="QST228" s="21"/>
      <c r="QSU228" s="21"/>
      <c r="QSV228" s="21"/>
      <c r="QSW228" s="21"/>
      <c r="QSX228" s="21"/>
      <c r="QSY228" s="21"/>
      <c r="QSZ228" s="21"/>
      <c r="QTA228" s="21"/>
      <c r="QTB228" s="21"/>
      <c r="QTC228" s="21"/>
      <c r="QTD228" s="21"/>
      <c r="QTE228" s="21"/>
      <c r="QTF228" s="21"/>
      <c r="QTG228" s="21"/>
      <c r="QTH228" s="21"/>
      <c r="QTI228" s="21"/>
      <c r="QTJ228" s="21"/>
      <c r="QTK228" s="21"/>
      <c r="QTL228" s="21"/>
      <c r="QTM228" s="21"/>
      <c r="QTN228" s="21"/>
      <c r="QTO228" s="21"/>
      <c r="QTP228" s="21"/>
      <c r="QTQ228" s="21"/>
      <c r="QTR228" s="21"/>
      <c r="QTS228" s="21"/>
      <c r="QTT228" s="21"/>
      <c r="QTU228" s="21"/>
      <c r="QTV228" s="21"/>
      <c r="QTW228" s="21"/>
      <c r="QTX228" s="21"/>
      <c r="QTY228" s="21"/>
      <c r="QTZ228" s="21"/>
      <c r="QUA228" s="21"/>
      <c r="QUB228" s="21"/>
      <c r="QUC228" s="21"/>
      <c r="QUD228" s="21"/>
      <c r="QUE228" s="21"/>
      <c r="QUF228" s="21"/>
      <c r="QUG228" s="21"/>
      <c r="QUH228" s="21"/>
      <c r="QUI228" s="21"/>
      <c r="QUJ228" s="21"/>
      <c r="QUK228" s="21"/>
      <c r="QUL228" s="21"/>
      <c r="QUM228" s="21"/>
      <c r="QUN228" s="21"/>
      <c r="QUO228" s="21"/>
      <c r="QUP228" s="21"/>
      <c r="QUQ228" s="21"/>
      <c r="QUR228" s="21"/>
      <c r="QUS228" s="21"/>
      <c r="QUT228" s="21"/>
      <c r="QUU228" s="21"/>
      <c r="QUV228" s="21"/>
      <c r="QUW228" s="21"/>
      <c r="QUX228" s="21"/>
      <c r="QUY228" s="21"/>
      <c r="QUZ228" s="21"/>
      <c r="QVA228" s="21"/>
      <c r="QVB228" s="21"/>
      <c r="QVC228" s="21"/>
      <c r="QVD228" s="21"/>
      <c r="QVE228" s="21"/>
      <c r="QVF228" s="21"/>
      <c r="QVG228" s="21"/>
      <c r="QVH228" s="21"/>
      <c r="QVI228" s="21"/>
      <c r="QVJ228" s="21"/>
      <c r="QVK228" s="21"/>
      <c r="QVL228" s="21"/>
      <c r="QVM228" s="21"/>
      <c r="QVN228" s="21"/>
      <c r="QVO228" s="21"/>
      <c r="QVP228" s="21"/>
      <c r="QVQ228" s="21"/>
      <c r="QVR228" s="21"/>
      <c r="QVS228" s="21"/>
      <c r="QVT228" s="21"/>
      <c r="QVU228" s="21"/>
      <c r="QVV228" s="21"/>
      <c r="QVW228" s="21"/>
      <c r="QVX228" s="21"/>
      <c r="QVY228" s="21"/>
      <c r="QVZ228" s="21"/>
      <c r="QWA228" s="21"/>
      <c r="QWB228" s="21"/>
      <c r="QWC228" s="21"/>
      <c r="QWD228" s="21"/>
      <c r="QWE228" s="21"/>
      <c r="QWF228" s="21"/>
      <c r="QWG228" s="21"/>
      <c r="QWH228" s="21"/>
      <c r="QWI228" s="21"/>
      <c r="QWJ228" s="21"/>
      <c r="QWK228" s="21"/>
      <c r="QWL228" s="21"/>
      <c r="QWM228" s="21"/>
      <c r="QWN228" s="21"/>
      <c r="QWO228" s="21"/>
      <c r="QWP228" s="21"/>
      <c r="QWQ228" s="21"/>
      <c r="QWR228" s="21"/>
      <c r="QWS228" s="21"/>
      <c r="QWT228" s="21"/>
      <c r="QWU228" s="21"/>
      <c r="QWV228" s="21"/>
      <c r="QWW228" s="21"/>
      <c r="QWX228" s="21"/>
      <c r="QWY228" s="21"/>
      <c r="QWZ228" s="21"/>
      <c r="QXA228" s="21"/>
      <c r="QXB228" s="21"/>
      <c r="QXC228" s="21"/>
      <c r="QXD228" s="21"/>
      <c r="QXE228" s="21"/>
      <c r="QXF228" s="21"/>
      <c r="QXG228" s="21"/>
      <c r="QXH228" s="21"/>
      <c r="QXI228" s="21"/>
      <c r="QXJ228" s="21"/>
      <c r="QXK228" s="21"/>
      <c r="QXL228" s="21"/>
      <c r="QXM228" s="21"/>
      <c r="QXN228" s="21"/>
      <c r="QXO228" s="21"/>
      <c r="QXP228" s="21"/>
      <c r="QXQ228" s="21"/>
      <c r="QXR228" s="21"/>
      <c r="QXS228" s="21"/>
      <c r="QXT228" s="21"/>
      <c r="QXU228" s="21"/>
      <c r="QXV228" s="21"/>
      <c r="QXW228" s="21"/>
      <c r="QXX228" s="21"/>
      <c r="QXY228" s="21"/>
      <c r="QXZ228" s="21"/>
      <c r="QYA228" s="21"/>
      <c r="QYB228" s="21"/>
      <c r="QYC228" s="21"/>
      <c r="QYD228" s="21"/>
      <c r="QYE228" s="21"/>
      <c r="QYF228" s="21"/>
      <c r="QYG228" s="21"/>
      <c r="QYH228" s="21"/>
      <c r="QYI228" s="21"/>
      <c r="QYJ228" s="21"/>
      <c r="QYK228" s="21"/>
      <c r="QYL228" s="21"/>
      <c r="QYM228" s="21"/>
      <c r="QYN228" s="21"/>
      <c r="QYO228" s="21"/>
      <c r="QYP228" s="21"/>
      <c r="QYQ228" s="21"/>
      <c r="QYR228" s="21"/>
      <c r="QYS228" s="21"/>
      <c r="QYT228" s="21"/>
      <c r="QYU228" s="21"/>
      <c r="QYV228" s="21"/>
      <c r="QYW228" s="21"/>
      <c r="QYX228" s="21"/>
      <c r="QYY228" s="21"/>
      <c r="QYZ228" s="21"/>
      <c r="QZA228" s="21"/>
      <c r="QZB228" s="21"/>
      <c r="QZC228" s="21"/>
      <c r="QZD228" s="21"/>
      <c r="QZE228" s="21"/>
      <c r="QZF228" s="21"/>
      <c r="QZG228" s="21"/>
      <c r="QZH228" s="21"/>
      <c r="QZI228" s="21"/>
      <c r="QZJ228" s="21"/>
      <c r="QZK228" s="21"/>
      <c r="QZL228" s="21"/>
      <c r="QZM228" s="21"/>
      <c r="QZN228" s="21"/>
      <c r="QZO228" s="21"/>
      <c r="QZP228" s="21"/>
      <c r="QZQ228" s="21"/>
      <c r="QZR228" s="21"/>
      <c r="QZS228" s="21"/>
      <c r="QZT228" s="21"/>
      <c r="QZU228" s="21"/>
      <c r="QZV228" s="21"/>
      <c r="QZW228" s="21"/>
      <c r="QZX228" s="21"/>
      <c r="QZY228" s="21"/>
      <c r="QZZ228" s="21"/>
      <c r="RAA228" s="21"/>
      <c r="RAB228" s="21"/>
      <c r="RAC228" s="21"/>
      <c r="RAD228" s="21"/>
      <c r="RAE228" s="21"/>
      <c r="RAF228" s="21"/>
      <c r="RAG228" s="21"/>
      <c r="RAH228" s="21"/>
      <c r="RAI228" s="21"/>
      <c r="RAJ228" s="21"/>
      <c r="RAK228" s="21"/>
      <c r="RAL228" s="21"/>
      <c r="RAM228" s="21"/>
      <c r="RAN228" s="21"/>
      <c r="RAO228" s="21"/>
      <c r="RAP228" s="21"/>
      <c r="RAQ228" s="21"/>
      <c r="RAR228" s="21"/>
      <c r="RAS228" s="21"/>
      <c r="RAT228" s="21"/>
      <c r="RAU228" s="21"/>
      <c r="RAV228" s="21"/>
      <c r="RAW228" s="21"/>
      <c r="RAX228" s="21"/>
      <c r="RAY228" s="21"/>
      <c r="RAZ228" s="21"/>
      <c r="RBA228" s="21"/>
      <c r="RBB228" s="21"/>
      <c r="RBC228" s="21"/>
      <c r="RBD228" s="21"/>
      <c r="RBE228" s="21"/>
      <c r="RBF228" s="21"/>
      <c r="RBG228" s="21"/>
      <c r="RBH228" s="21"/>
      <c r="RBI228" s="21"/>
      <c r="RBJ228" s="21"/>
      <c r="RBK228" s="21"/>
      <c r="RBL228" s="21"/>
      <c r="RBM228" s="21"/>
      <c r="RBN228" s="21"/>
      <c r="RBO228" s="21"/>
      <c r="RBP228" s="21"/>
      <c r="RBQ228" s="21"/>
      <c r="RBR228" s="21"/>
      <c r="RBS228" s="21"/>
      <c r="RBT228" s="21"/>
      <c r="RBU228" s="21"/>
      <c r="RBV228" s="21"/>
      <c r="RBW228" s="21"/>
      <c r="RBX228" s="21"/>
      <c r="RBY228" s="21"/>
      <c r="RBZ228" s="21"/>
      <c r="RCA228" s="21"/>
      <c r="RCB228" s="21"/>
      <c r="RCC228" s="21"/>
      <c r="RCD228" s="21"/>
      <c r="RCE228" s="21"/>
      <c r="RCF228" s="21"/>
      <c r="RCG228" s="21"/>
      <c r="RCH228" s="21"/>
      <c r="RCI228" s="21"/>
      <c r="RCJ228" s="21"/>
      <c r="RCK228" s="21"/>
      <c r="RCL228" s="21"/>
      <c r="RCM228" s="21"/>
      <c r="RCN228" s="21"/>
      <c r="RCO228" s="21"/>
      <c r="RCP228" s="21"/>
      <c r="RCQ228" s="21"/>
      <c r="RCR228" s="21"/>
      <c r="RCS228" s="21"/>
      <c r="RCT228" s="21"/>
      <c r="RCU228" s="21"/>
      <c r="RCV228" s="21"/>
      <c r="RCW228" s="21"/>
      <c r="RCX228" s="21"/>
      <c r="RCY228" s="21"/>
      <c r="RCZ228" s="21"/>
      <c r="RDA228" s="21"/>
      <c r="RDB228" s="21"/>
      <c r="RDC228" s="21"/>
      <c r="RDD228" s="21"/>
      <c r="RDE228" s="21"/>
      <c r="RDF228" s="21"/>
      <c r="RDG228" s="21"/>
      <c r="RDH228" s="21"/>
      <c r="RDI228" s="21"/>
      <c r="RDJ228" s="21"/>
      <c r="RDK228" s="21"/>
      <c r="RDL228" s="21"/>
      <c r="RDM228" s="21"/>
      <c r="RDN228" s="21"/>
      <c r="RDO228" s="21"/>
      <c r="RDP228" s="21"/>
      <c r="RDQ228" s="21"/>
      <c r="RDR228" s="21"/>
      <c r="RDS228" s="21"/>
      <c r="RDT228" s="21"/>
      <c r="RDU228" s="21"/>
      <c r="RDV228" s="21"/>
      <c r="RDW228" s="21"/>
      <c r="RDX228" s="21"/>
      <c r="RDY228" s="21"/>
      <c r="RDZ228" s="21"/>
      <c r="REA228" s="21"/>
      <c r="REB228" s="21"/>
      <c r="REC228" s="21"/>
      <c r="RED228" s="21"/>
      <c r="REE228" s="21"/>
      <c r="REF228" s="21"/>
      <c r="REG228" s="21"/>
      <c r="REH228" s="21"/>
      <c r="REI228" s="21"/>
      <c r="REJ228" s="21"/>
      <c r="REK228" s="21"/>
      <c r="REL228" s="21"/>
      <c r="REM228" s="21"/>
      <c r="REN228" s="21"/>
      <c r="REO228" s="21"/>
      <c r="REP228" s="21"/>
      <c r="REQ228" s="21"/>
      <c r="RER228" s="21"/>
      <c r="RES228" s="21"/>
      <c r="RET228" s="21"/>
      <c r="REU228" s="21"/>
      <c r="REV228" s="21"/>
      <c r="REW228" s="21"/>
      <c r="REX228" s="21"/>
      <c r="REY228" s="21"/>
      <c r="REZ228" s="21"/>
      <c r="RFA228" s="21"/>
      <c r="RFB228" s="21"/>
      <c r="RFC228" s="21"/>
      <c r="RFD228" s="21"/>
      <c r="RFE228" s="21"/>
      <c r="RFF228" s="21"/>
      <c r="RFG228" s="21"/>
      <c r="RFH228" s="21"/>
      <c r="RFI228" s="21"/>
      <c r="RFJ228" s="21"/>
      <c r="RFK228" s="21"/>
      <c r="RFL228" s="21"/>
      <c r="RFM228" s="21"/>
      <c r="RFN228" s="21"/>
      <c r="RFO228" s="21"/>
      <c r="RFP228" s="21"/>
      <c r="RFQ228" s="21"/>
      <c r="RFR228" s="21"/>
      <c r="RFS228" s="21"/>
      <c r="RFT228" s="21"/>
      <c r="RFU228" s="21"/>
      <c r="RFV228" s="21"/>
      <c r="RFW228" s="21"/>
      <c r="RFX228" s="21"/>
      <c r="RFY228" s="21"/>
      <c r="RFZ228" s="21"/>
      <c r="RGA228" s="21"/>
      <c r="RGB228" s="21"/>
      <c r="RGC228" s="21"/>
      <c r="RGD228" s="21"/>
      <c r="RGE228" s="21"/>
      <c r="RGF228" s="21"/>
      <c r="RGG228" s="21"/>
      <c r="RGH228" s="21"/>
      <c r="RGI228" s="21"/>
      <c r="RGJ228" s="21"/>
      <c r="RGK228" s="21"/>
      <c r="RGL228" s="21"/>
      <c r="RGM228" s="21"/>
      <c r="RGN228" s="21"/>
      <c r="RGO228" s="21"/>
      <c r="RGP228" s="21"/>
      <c r="RGQ228" s="21"/>
      <c r="RGR228" s="21"/>
      <c r="RGS228" s="21"/>
      <c r="RGT228" s="21"/>
      <c r="RGU228" s="21"/>
      <c r="RGV228" s="21"/>
      <c r="RGW228" s="21"/>
      <c r="RGX228" s="21"/>
      <c r="RGY228" s="21"/>
      <c r="RGZ228" s="21"/>
      <c r="RHA228" s="21"/>
      <c r="RHB228" s="21"/>
      <c r="RHC228" s="21"/>
      <c r="RHD228" s="21"/>
      <c r="RHE228" s="21"/>
      <c r="RHF228" s="21"/>
      <c r="RHG228" s="21"/>
      <c r="RHH228" s="21"/>
      <c r="RHI228" s="21"/>
      <c r="RHJ228" s="21"/>
      <c r="RHK228" s="21"/>
      <c r="RHL228" s="21"/>
      <c r="RHM228" s="21"/>
      <c r="RHN228" s="21"/>
      <c r="RHO228" s="21"/>
      <c r="RHP228" s="21"/>
      <c r="RHQ228" s="21"/>
      <c r="RHR228" s="21"/>
      <c r="RHS228" s="21"/>
      <c r="RHT228" s="21"/>
      <c r="RHU228" s="21"/>
      <c r="RHV228" s="21"/>
      <c r="RHW228" s="21"/>
      <c r="RHX228" s="21"/>
      <c r="RHY228" s="21"/>
      <c r="RHZ228" s="21"/>
      <c r="RIA228" s="21"/>
      <c r="RIB228" s="21"/>
      <c r="RIC228" s="21"/>
      <c r="RID228" s="21"/>
      <c r="RIE228" s="21"/>
      <c r="RIF228" s="21"/>
      <c r="RIG228" s="21"/>
      <c r="RIH228" s="21"/>
      <c r="RII228" s="21"/>
      <c r="RIJ228" s="21"/>
      <c r="RIK228" s="21"/>
      <c r="RIL228" s="21"/>
      <c r="RIM228" s="21"/>
      <c r="RIN228" s="21"/>
      <c r="RIO228" s="21"/>
      <c r="RIP228" s="21"/>
      <c r="RIQ228" s="21"/>
      <c r="RIR228" s="21"/>
      <c r="RIS228" s="21"/>
      <c r="RIT228" s="21"/>
      <c r="RIU228" s="21"/>
      <c r="RIV228" s="21"/>
      <c r="RIW228" s="21"/>
      <c r="RIX228" s="21"/>
      <c r="RIY228" s="21"/>
      <c r="RIZ228" s="21"/>
      <c r="RJA228" s="21"/>
      <c r="RJB228" s="21"/>
      <c r="RJC228" s="21"/>
      <c r="RJD228" s="21"/>
      <c r="RJE228" s="21"/>
      <c r="RJF228" s="21"/>
      <c r="RJG228" s="21"/>
      <c r="RJH228" s="21"/>
      <c r="RJI228" s="21"/>
      <c r="RJJ228" s="21"/>
      <c r="RJK228" s="21"/>
      <c r="RJL228" s="21"/>
      <c r="RJM228" s="21"/>
      <c r="RJN228" s="21"/>
      <c r="RJO228" s="21"/>
      <c r="RJP228" s="21"/>
      <c r="RJQ228" s="21"/>
      <c r="RJR228" s="21"/>
      <c r="RJS228" s="21"/>
      <c r="RJT228" s="21"/>
      <c r="RJU228" s="21"/>
      <c r="RJV228" s="21"/>
      <c r="RJW228" s="21"/>
      <c r="RJX228" s="21"/>
      <c r="RJY228" s="21"/>
      <c r="RJZ228" s="21"/>
      <c r="RKA228" s="21"/>
      <c r="RKB228" s="21"/>
      <c r="RKC228" s="21"/>
      <c r="RKD228" s="21"/>
      <c r="RKE228" s="21"/>
      <c r="RKF228" s="21"/>
      <c r="RKG228" s="21"/>
      <c r="RKH228" s="21"/>
      <c r="RKI228" s="21"/>
      <c r="RKJ228" s="21"/>
      <c r="RKK228" s="21"/>
      <c r="RKL228" s="21"/>
      <c r="RKM228" s="21"/>
      <c r="RKN228" s="21"/>
      <c r="RKO228" s="21"/>
      <c r="RKP228" s="21"/>
      <c r="RKQ228" s="21"/>
      <c r="RKR228" s="21"/>
      <c r="RKS228" s="21"/>
      <c r="RKT228" s="21"/>
      <c r="RKU228" s="21"/>
      <c r="RKV228" s="21"/>
      <c r="RKW228" s="21"/>
      <c r="RKX228" s="21"/>
      <c r="RKY228" s="21"/>
      <c r="RKZ228" s="21"/>
      <c r="RLA228" s="21"/>
      <c r="RLB228" s="21"/>
      <c r="RLC228" s="21"/>
      <c r="RLD228" s="21"/>
      <c r="RLE228" s="21"/>
      <c r="RLF228" s="21"/>
      <c r="RLG228" s="21"/>
      <c r="RLH228" s="21"/>
      <c r="RLI228" s="21"/>
      <c r="RLJ228" s="21"/>
      <c r="RLK228" s="21"/>
      <c r="RLL228" s="21"/>
      <c r="RLM228" s="21"/>
      <c r="RLN228" s="21"/>
      <c r="RLO228" s="21"/>
      <c r="RLP228" s="21"/>
      <c r="RLQ228" s="21"/>
      <c r="RLR228" s="21"/>
      <c r="RLS228" s="21"/>
      <c r="RLT228" s="21"/>
      <c r="RLU228" s="21"/>
      <c r="RLV228" s="21"/>
      <c r="RLW228" s="21"/>
      <c r="RLX228" s="21"/>
      <c r="RLY228" s="21"/>
      <c r="RLZ228" s="21"/>
      <c r="RMA228" s="21"/>
      <c r="RMB228" s="21"/>
      <c r="RMC228" s="21"/>
      <c r="RMD228" s="21"/>
      <c r="RME228" s="21"/>
      <c r="RMF228" s="21"/>
      <c r="RMG228" s="21"/>
      <c r="RMH228" s="21"/>
      <c r="RMI228" s="21"/>
      <c r="RMJ228" s="21"/>
      <c r="RMK228" s="21"/>
      <c r="RML228" s="21"/>
      <c r="RMM228" s="21"/>
      <c r="RMN228" s="21"/>
      <c r="RMO228" s="21"/>
      <c r="RMP228" s="21"/>
      <c r="RMQ228" s="21"/>
      <c r="RMR228" s="21"/>
      <c r="RMS228" s="21"/>
      <c r="RMT228" s="21"/>
      <c r="RMU228" s="21"/>
      <c r="RMV228" s="21"/>
      <c r="RMW228" s="21"/>
      <c r="RMX228" s="21"/>
      <c r="RMY228" s="21"/>
      <c r="RMZ228" s="21"/>
      <c r="RNA228" s="21"/>
      <c r="RNB228" s="21"/>
      <c r="RNC228" s="21"/>
      <c r="RND228" s="21"/>
      <c r="RNE228" s="21"/>
      <c r="RNF228" s="21"/>
      <c r="RNG228" s="21"/>
      <c r="RNH228" s="21"/>
      <c r="RNI228" s="21"/>
      <c r="RNJ228" s="21"/>
      <c r="RNK228" s="21"/>
      <c r="RNL228" s="21"/>
      <c r="RNM228" s="21"/>
      <c r="RNN228" s="21"/>
      <c r="RNO228" s="21"/>
      <c r="RNP228" s="21"/>
      <c r="RNQ228" s="21"/>
      <c r="RNR228" s="21"/>
      <c r="RNS228" s="21"/>
      <c r="RNT228" s="21"/>
      <c r="RNU228" s="21"/>
      <c r="RNV228" s="21"/>
      <c r="RNW228" s="21"/>
      <c r="RNX228" s="21"/>
      <c r="RNY228" s="21"/>
      <c r="RNZ228" s="21"/>
      <c r="ROA228" s="21"/>
      <c r="ROB228" s="21"/>
      <c r="ROC228" s="21"/>
      <c r="ROD228" s="21"/>
      <c r="ROE228" s="21"/>
      <c r="ROF228" s="21"/>
      <c r="ROG228" s="21"/>
      <c r="ROH228" s="21"/>
      <c r="ROI228" s="21"/>
      <c r="ROJ228" s="21"/>
      <c r="ROK228" s="21"/>
      <c r="ROL228" s="21"/>
      <c r="ROM228" s="21"/>
      <c r="RON228" s="21"/>
      <c r="ROO228" s="21"/>
      <c r="ROP228" s="21"/>
      <c r="ROQ228" s="21"/>
      <c r="ROR228" s="21"/>
      <c r="ROS228" s="21"/>
      <c r="ROT228" s="21"/>
      <c r="ROU228" s="21"/>
      <c r="ROV228" s="21"/>
      <c r="ROW228" s="21"/>
      <c r="ROX228" s="21"/>
      <c r="ROY228" s="21"/>
      <c r="ROZ228" s="21"/>
      <c r="RPA228" s="21"/>
      <c r="RPB228" s="21"/>
      <c r="RPC228" s="21"/>
      <c r="RPD228" s="21"/>
      <c r="RPE228" s="21"/>
      <c r="RPF228" s="21"/>
      <c r="RPG228" s="21"/>
      <c r="RPH228" s="21"/>
      <c r="RPI228" s="21"/>
      <c r="RPJ228" s="21"/>
      <c r="RPK228" s="21"/>
      <c r="RPL228" s="21"/>
      <c r="RPM228" s="21"/>
      <c r="RPN228" s="21"/>
      <c r="RPO228" s="21"/>
      <c r="RPP228" s="21"/>
      <c r="RPQ228" s="21"/>
      <c r="RPR228" s="21"/>
      <c r="RPS228" s="21"/>
      <c r="RPT228" s="21"/>
      <c r="RPU228" s="21"/>
      <c r="RPV228" s="21"/>
      <c r="RPW228" s="21"/>
      <c r="RPX228" s="21"/>
      <c r="RPY228" s="21"/>
      <c r="RPZ228" s="21"/>
      <c r="RQA228" s="21"/>
      <c r="RQB228" s="21"/>
      <c r="RQC228" s="21"/>
      <c r="RQD228" s="21"/>
      <c r="RQE228" s="21"/>
      <c r="RQF228" s="21"/>
      <c r="RQG228" s="21"/>
      <c r="RQH228" s="21"/>
      <c r="RQI228" s="21"/>
      <c r="RQJ228" s="21"/>
      <c r="RQK228" s="21"/>
      <c r="RQL228" s="21"/>
      <c r="RQM228" s="21"/>
      <c r="RQN228" s="21"/>
      <c r="RQO228" s="21"/>
      <c r="RQP228" s="21"/>
      <c r="RQQ228" s="21"/>
      <c r="RQR228" s="21"/>
      <c r="RQS228" s="21"/>
      <c r="RQT228" s="21"/>
      <c r="RQU228" s="21"/>
      <c r="RQV228" s="21"/>
      <c r="RQW228" s="21"/>
      <c r="RQX228" s="21"/>
      <c r="RQY228" s="21"/>
      <c r="RQZ228" s="21"/>
      <c r="RRA228" s="21"/>
      <c r="RRB228" s="21"/>
      <c r="RRC228" s="21"/>
      <c r="RRD228" s="21"/>
      <c r="RRE228" s="21"/>
      <c r="RRF228" s="21"/>
      <c r="RRG228" s="21"/>
      <c r="RRH228" s="21"/>
      <c r="RRI228" s="21"/>
      <c r="RRJ228" s="21"/>
      <c r="RRK228" s="21"/>
      <c r="RRL228" s="21"/>
      <c r="RRM228" s="21"/>
      <c r="RRN228" s="21"/>
      <c r="RRO228" s="21"/>
      <c r="RRP228" s="21"/>
      <c r="RRQ228" s="21"/>
      <c r="RRR228" s="21"/>
      <c r="RRS228" s="21"/>
      <c r="RRT228" s="21"/>
      <c r="RRU228" s="21"/>
      <c r="RRV228" s="21"/>
      <c r="RRW228" s="21"/>
      <c r="RRX228" s="21"/>
      <c r="RRY228" s="21"/>
      <c r="RRZ228" s="21"/>
      <c r="RSA228" s="21"/>
      <c r="RSB228" s="21"/>
      <c r="RSC228" s="21"/>
      <c r="RSD228" s="21"/>
      <c r="RSE228" s="21"/>
      <c r="RSF228" s="21"/>
      <c r="RSG228" s="21"/>
      <c r="RSH228" s="21"/>
      <c r="RSI228" s="21"/>
      <c r="RSJ228" s="21"/>
      <c r="RSK228" s="21"/>
      <c r="RSL228" s="21"/>
      <c r="RSM228" s="21"/>
      <c r="RSN228" s="21"/>
      <c r="RSO228" s="21"/>
      <c r="RSP228" s="21"/>
      <c r="RSQ228" s="21"/>
      <c r="RSR228" s="21"/>
      <c r="RSS228" s="21"/>
      <c r="RST228" s="21"/>
      <c r="RSU228" s="21"/>
      <c r="RSV228" s="21"/>
      <c r="RSW228" s="21"/>
      <c r="RSX228" s="21"/>
      <c r="RSY228" s="21"/>
      <c r="RSZ228" s="21"/>
      <c r="RTA228" s="21"/>
      <c r="RTB228" s="21"/>
      <c r="RTC228" s="21"/>
      <c r="RTD228" s="21"/>
      <c r="RTE228" s="21"/>
      <c r="RTF228" s="21"/>
      <c r="RTG228" s="21"/>
      <c r="RTH228" s="21"/>
      <c r="RTI228" s="21"/>
      <c r="RTJ228" s="21"/>
      <c r="RTK228" s="21"/>
      <c r="RTL228" s="21"/>
      <c r="RTM228" s="21"/>
      <c r="RTN228" s="21"/>
      <c r="RTO228" s="21"/>
      <c r="RTP228" s="21"/>
      <c r="RTQ228" s="21"/>
      <c r="RTR228" s="21"/>
      <c r="RTS228" s="21"/>
      <c r="RTT228" s="21"/>
      <c r="RTU228" s="21"/>
      <c r="RTV228" s="21"/>
      <c r="RTW228" s="21"/>
      <c r="RTX228" s="21"/>
      <c r="RTY228" s="21"/>
      <c r="RTZ228" s="21"/>
      <c r="RUA228" s="21"/>
      <c r="RUB228" s="21"/>
      <c r="RUC228" s="21"/>
      <c r="RUD228" s="21"/>
      <c r="RUE228" s="21"/>
      <c r="RUF228" s="21"/>
      <c r="RUG228" s="21"/>
      <c r="RUH228" s="21"/>
      <c r="RUI228" s="21"/>
      <c r="RUJ228" s="21"/>
      <c r="RUK228" s="21"/>
      <c r="RUL228" s="21"/>
      <c r="RUM228" s="21"/>
      <c r="RUN228" s="21"/>
      <c r="RUO228" s="21"/>
      <c r="RUP228" s="21"/>
      <c r="RUQ228" s="21"/>
      <c r="RUR228" s="21"/>
      <c r="RUS228" s="21"/>
      <c r="RUT228" s="21"/>
      <c r="RUU228" s="21"/>
      <c r="RUV228" s="21"/>
      <c r="RUW228" s="21"/>
      <c r="RUX228" s="21"/>
      <c r="RUY228" s="21"/>
      <c r="RUZ228" s="21"/>
      <c r="RVA228" s="21"/>
      <c r="RVB228" s="21"/>
      <c r="RVC228" s="21"/>
      <c r="RVD228" s="21"/>
      <c r="RVE228" s="21"/>
      <c r="RVF228" s="21"/>
      <c r="RVG228" s="21"/>
      <c r="RVH228" s="21"/>
      <c r="RVI228" s="21"/>
      <c r="RVJ228" s="21"/>
      <c r="RVK228" s="21"/>
      <c r="RVL228" s="21"/>
      <c r="RVM228" s="21"/>
      <c r="RVN228" s="21"/>
      <c r="RVO228" s="21"/>
      <c r="RVP228" s="21"/>
      <c r="RVQ228" s="21"/>
      <c r="RVR228" s="21"/>
      <c r="RVS228" s="21"/>
      <c r="RVT228" s="21"/>
      <c r="RVU228" s="21"/>
      <c r="RVV228" s="21"/>
      <c r="RVW228" s="21"/>
      <c r="RVX228" s="21"/>
      <c r="RVY228" s="21"/>
      <c r="RVZ228" s="21"/>
      <c r="RWA228" s="21"/>
      <c r="RWB228" s="21"/>
      <c r="RWC228" s="21"/>
      <c r="RWD228" s="21"/>
      <c r="RWE228" s="21"/>
      <c r="RWF228" s="21"/>
      <c r="RWG228" s="21"/>
      <c r="RWH228" s="21"/>
      <c r="RWI228" s="21"/>
      <c r="RWJ228" s="21"/>
      <c r="RWK228" s="21"/>
      <c r="RWL228" s="21"/>
      <c r="RWM228" s="21"/>
      <c r="RWN228" s="21"/>
      <c r="RWO228" s="21"/>
      <c r="RWP228" s="21"/>
      <c r="RWQ228" s="21"/>
      <c r="RWR228" s="21"/>
      <c r="RWS228" s="21"/>
      <c r="RWT228" s="21"/>
      <c r="RWU228" s="21"/>
      <c r="RWV228" s="21"/>
      <c r="RWW228" s="21"/>
      <c r="RWX228" s="21"/>
      <c r="RWY228" s="21"/>
      <c r="RWZ228" s="21"/>
      <c r="RXA228" s="21"/>
      <c r="RXB228" s="21"/>
      <c r="RXC228" s="21"/>
      <c r="RXD228" s="21"/>
      <c r="RXE228" s="21"/>
      <c r="RXF228" s="21"/>
      <c r="RXG228" s="21"/>
      <c r="RXH228" s="21"/>
      <c r="RXI228" s="21"/>
      <c r="RXJ228" s="21"/>
      <c r="RXK228" s="21"/>
      <c r="RXL228" s="21"/>
      <c r="RXM228" s="21"/>
      <c r="RXN228" s="21"/>
      <c r="RXO228" s="21"/>
      <c r="RXP228" s="21"/>
      <c r="RXQ228" s="21"/>
      <c r="RXR228" s="21"/>
      <c r="RXS228" s="21"/>
      <c r="RXT228" s="21"/>
      <c r="RXU228" s="21"/>
      <c r="RXV228" s="21"/>
      <c r="RXW228" s="21"/>
      <c r="RXX228" s="21"/>
      <c r="RXY228" s="21"/>
      <c r="RXZ228" s="21"/>
      <c r="RYA228" s="21"/>
      <c r="RYB228" s="21"/>
      <c r="RYC228" s="21"/>
      <c r="RYD228" s="21"/>
      <c r="RYE228" s="21"/>
      <c r="RYF228" s="21"/>
      <c r="RYG228" s="21"/>
      <c r="RYH228" s="21"/>
      <c r="RYI228" s="21"/>
      <c r="RYJ228" s="21"/>
      <c r="RYK228" s="21"/>
      <c r="RYL228" s="21"/>
      <c r="RYM228" s="21"/>
      <c r="RYN228" s="21"/>
      <c r="RYO228" s="21"/>
      <c r="RYP228" s="21"/>
      <c r="RYQ228" s="21"/>
      <c r="RYR228" s="21"/>
      <c r="RYS228" s="21"/>
      <c r="RYT228" s="21"/>
      <c r="RYU228" s="21"/>
      <c r="RYV228" s="21"/>
      <c r="RYW228" s="21"/>
      <c r="RYX228" s="21"/>
      <c r="RYY228" s="21"/>
      <c r="RYZ228" s="21"/>
      <c r="RZA228" s="21"/>
      <c r="RZB228" s="21"/>
      <c r="RZC228" s="21"/>
      <c r="RZD228" s="21"/>
      <c r="RZE228" s="21"/>
      <c r="RZF228" s="21"/>
      <c r="RZG228" s="21"/>
      <c r="RZH228" s="21"/>
      <c r="RZI228" s="21"/>
      <c r="RZJ228" s="21"/>
      <c r="RZK228" s="21"/>
      <c r="RZL228" s="21"/>
      <c r="RZM228" s="21"/>
      <c r="RZN228" s="21"/>
      <c r="RZO228" s="21"/>
      <c r="RZP228" s="21"/>
      <c r="RZQ228" s="21"/>
      <c r="RZR228" s="21"/>
      <c r="RZS228" s="21"/>
      <c r="RZT228" s="21"/>
      <c r="RZU228" s="21"/>
      <c r="RZV228" s="21"/>
      <c r="RZW228" s="21"/>
      <c r="RZX228" s="21"/>
      <c r="RZY228" s="21"/>
      <c r="RZZ228" s="21"/>
      <c r="SAA228" s="21"/>
      <c r="SAB228" s="21"/>
      <c r="SAC228" s="21"/>
      <c r="SAD228" s="21"/>
      <c r="SAE228" s="21"/>
      <c r="SAF228" s="21"/>
      <c r="SAG228" s="21"/>
      <c r="SAH228" s="21"/>
      <c r="SAI228" s="21"/>
      <c r="SAJ228" s="21"/>
      <c r="SAK228" s="21"/>
      <c r="SAL228" s="21"/>
      <c r="SAM228" s="21"/>
      <c r="SAN228" s="21"/>
      <c r="SAO228" s="21"/>
      <c r="SAP228" s="21"/>
      <c r="SAQ228" s="21"/>
      <c r="SAR228" s="21"/>
      <c r="SAS228" s="21"/>
      <c r="SAT228" s="21"/>
      <c r="SAU228" s="21"/>
      <c r="SAV228" s="21"/>
      <c r="SAW228" s="21"/>
      <c r="SAX228" s="21"/>
      <c r="SAY228" s="21"/>
      <c r="SAZ228" s="21"/>
      <c r="SBA228" s="21"/>
      <c r="SBB228" s="21"/>
      <c r="SBC228" s="21"/>
      <c r="SBD228" s="21"/>
      <c r="SBE228" s="21"/>
      <c r="SBF228" s="21"/>
      <c r="SBG228" s="21"/>
      <c r="SBH228" s="21"/>
      <c r="SBI228" s="21"/>
      <c r="SBJ228" s="21"/>
      <c r="SBK228" s="21"/>
      <c r="SBL228" s="21"/>
      <c r="SBM228" s="21"/>
      <c r="SBN228" s="21"/>
      <c r="SBO228" s="21"/>
      <c r="SBP228" s="21"/>
      <c r="SBQ228" s="21"/>
      <c r="SBR228" s="21"/>
      <c r="SBS228" s="21"/>
      <c r="SBT228" s="21"/>
      <c r="SBU228" s="21"/>
      <c r="SBV228" s="21"/>
      <c r="SBW228" s="21"/>
      <c r="SBX228" s="21"/>
      <c r="SBY228" s="21"/>
      <c r="SBZ228" s="21"/>
      <c r="SCA228" s="21"/>
      <c r="SCB228" s="21"/>
      <c r="SCC228" s="21"/>
      <c r="SCD228" s="21"/>
      <c r="SCE228" s="21"/>
      <c r="SCF228" s="21"/>
      <c r="SCG228" s="21"/>
      <c r="SCH228" s="21"/>
      <c r="SCI228" s="21"/>
      <c r="SCJ228" s="21"/>
      <c r="SCK228" s="21"/>
      <c r="SCL228" s="21"/>
      <c r="SCM228" s="21"/>
      <c r="SCN228" s="21"/>
      <c r="SCO228" s="21"/>
      <c r="SCP228" s="21"/>
      <c r="SCQ228" s="21"/>
      <c r="SCR228" s="21"/>
      <c r="SCS228" s="21"/>
      <c r="SCT228" s="21"/>
      <c r="SCU228" s="21"/>
      <c r="SCV228" s="21"/>
      <c r="SCW228" s="21"/>
      <c r="SCX228" s="21"/>
      <c r="SCY228" s="21"/>
      <c r="SCZ228" s="21"/>
      <c r="SDA228" s="21"/>
      <c r="SDB228" s="21"/>
      <c r="SDC228" s="21"/>
      <c r="SDD228" s="21"/>
      <c r="SDE228" s="21"/>
      <c r="SDF228" s="21"/>
      <c r="SDG228" s="21"/>
      <c r="SDH228" s="21"/>
      <c r="SDI228" s="21"/>
      <c r="SDJ228" s="21"/>
      <c r="SDK228" s="21"/>
      <c r="SDL228" s="21"/>
      <c r="SDM228" s="21"/>
      <c r="SDN228" s="21"/>
      <c r="SDO228" s="21"/>
      <c r="SDP228" s="21"/>
      <c r="SDQ228" s="21"/>
      <c r="SDR228" s="21"/>
      <c r="SDS228" s="21"/>
      <c r="SDT228" s="21"/>
      <c r="SDU228" s="21"/>
      <c r="SDV228" s="21"/>
      <c r="SDW228" s="21"/>
      <c r="SDX228" s="21"/>
      <c r="SDY228" s="21"/>
      <c r="SDZ228" s="21"/>
      <c r="SEA228" s="21"/>
      <c r="SEB228" s="21"/>
      <c r="SEC228" s="21"/>
      <c r="SED228" s="21"/>
      <c r="SEE228" s="21"/>
      <c r="SEF228" s="21"/>
      <c r="SEG228" s="21"/>
      <c r="SEH228" s="21"/>
      <c r="SEI228" s="21"/>
      <c r="SEJ228" s="21"/>
      <c r="SEK228" s="21"/>
      <c r="SEL228" s="21"/>
      <c r="SEM228" s="21"/>
      <c r="SEN228" s="21"/>
      <c r="SEO228" s="21"/>
      <c r="SEP228" s="21"/>
      <c r="SEQ228" s="21"/>
      <c r="SER228" s="21"/>
      <c r="SES228" s="21"/>
      <c r="SET228" s="21"/>
      <c r="SEU228" s="21"/>
      <c r="SEV228" s="21"/>
      <c r="SEW228" s="21"/>
      <c r="SEX228" s="21"/>
      <c r="SEY228" s="21"/>
      <c r="SEZ228" s="21"/>
      <c r="SFA228" s="21"/>
      <c r="SFB228" s="21"/>
      <c r="SFC228" s="21"/>
      <c r="SFD228" s="21"/>
      <c r="SFE228" s="21"/>
      <c r="SFF228" s="21"/>
      <c r="SFG228" s="21"/>
      <c r="SFH228" s="21"/>
      <c r="SFI228" s="21"/>
      <c r="SFJ228" s="21"/>
      <c r="SFK228" s="21"/>
      <c r="SFL228" s="21"/>
      <c r="SFM228" s="21"/>
      <c r="SFN228" s="21"/>
      <c r="SFO228" s="21"/>
      <c r="SFP228" s="21"/>
      <c r="SFQ228" s="21"/>
      <c r="SFR228" s="21"/>
      <c r="SFS228" s="21"/>
      <c r="SFT228" s="21"/>
      <c r="SFU228" s="21"/>
      <c r="SFV228" s="21"/>
      <c r="SFW228" s="21"/>
      <c r="SFX228" s="21"/>
      <c r="SFY228" s="21"/>
      <c r="SFZ228" s="21"/>
      <c r="SGA228" s="21"/>
      <c r="SGB228" s="21"/>
      <c r="SGC228" s="21"/>
      <c r="SGD228" s="21"/>
      <c r="SGE228" s="21"/>
      <c r="SGF228" s="21"/>
      <c r="SGG228" s="21"/>
      <c r="SGH228" s="21"/>
      <c r="SGI228" s="21"/>
      <c r="SGJ228" s="21"/>
      <c r="SGK228" s="21"/>
      <c r="SGL228" s="21"/>
      <c r="SGM228" s="21"/>
      <c r="SGN228" s="21"/>
      <c r="SGO228" s="21"/>
      <c r="SGP228" s="21"/>
      <c r="SGQ228" s="21"/>
      <c r="SGR228" s="21"/>
      <c r="SGS228" s="21"/>
      <c r="SGT228" s="21"/>
      <c r="SGU228" s="21"/>
      <c r="SGV228" s="21"/>
      <c r="SGW228" s="21"/>
      <c r="SGX228" s="21"/>
      <c r="SGY228" s="21"/>
      <c r="SGZ228" s="21"/>
      <c r="SHA228" s="21"/>
      <c r="SHB228" s="21"/>
      <c r="SHC228" s="21"/>
      <c r="SHD228" s="21"/>
      <c r="SHE228" s="21"/>
      <c r="SHF228" s="21"/>
      <c r="SHG228" s="21"/>
      <c r="SHH228" s="21"/>
      <c r="SHI228" s="21"/>
      <c r="SHJ228" s="21"/>
      <c r="SHK228" s="21"/>
      <c r="SHL228" s="21"/>
      <c r="SHM228" s="21"/>
      <c r="SHN228" s="21"/>
      <c r="SHO228" s="21"/>
      <c r="SHP228" s="21"/>
      <c r="SHQ228" s="21"/>
      <c r="SHR228" s="21"/>
      <c r="SHS228" s="21"/>
      <c r="SHT228" s="21"/>
      <c r="SHU228" s="21"/>
      <c r="SHV228" s="21"/>
      <c r="SHW228" s="21"/>
      <c r="SHX228" s="21"/>
      <c r="SHY228" s="21"/>
      <c r="SHZ228" s="21"/>
      <c r="SIA228" s="21"/>
      <c r="SIB228" s="21"/>
      <c r="SIC228" s="21"/>
      <c r="SID228" s="21"/>
      <c r="SIE228" s="21"/>
      <c r="SIF228" s="21"/>
      <c r="SIG228" s="21"/>
      <c r="SIH228" s="21"/>
      <c r="SII228" s="21"/>
      <c r="SIJ228" s="21"/>
      <c r="SIK228" s="21"/>
      <c r="SIL228" s="21"/>
      <c r="SIM228" s="21"/>
      <c r="SIN228" s="21"/>
      <c r="SIO228" s="21"/>
      <c r="SIP228" s="21"/>
      <c r="SIQ228" s="21"/>
      <c r="SIR228" s="21"/>
      <c r="SIS228" s="21"/>
      <c r="SIT228" s="21"/>
      <c r="SIU228" s="21"/>
      <c r="SIV228" s="21"/>
      <c r="SIW228" s="21"/>
      <c r="SIX228" s="21"/>
      <c r="SIY228" s="21"/>
      <c r="SIZ228" s="21"/>
      <c r="SJA228" s="21"/>
      <c r="SJB228" s="21"/>
      <c r="SJC228" s="21"/>
      <c r="SJD228" s="21"/>
      <c r="SJE228" s="21"/>
      <c r="SJF228" s="21"/>
      <c r="SJG228" s="21"/>
      <c r="SJH228" s="21"/>
      <c r="SJI228" s="21"/>
      <c r="SJJ228" s="21"/>
      <c r="SJK228" s="21"/>
      <c r="SJL228" s="21"/>
      <c r="SJM228" s="21"/>
      <c r="SJN228" s="21"/>
      <c r="SJO228" s="21"/>
      <c r="SJP228" s="21"/>
      <c r="SJQ228" s="21"/>
      <c r="SJR228" s="21"/>
      <c r="SJS228" s="21"/>
      <c r="SJT228" s="21"/>
      <c r="SJU228" s="21"/>
      <c r="SJV228" s="21"/>
      <c r="SJW228" s="21"/>
      <c r="SJX228" s="21"/>
      <c r="SJY228" s="21"/>
      <c r="SJZ228" s="21"/>
      <c r="SKA228" s="21"/>
      <c r="SKB228" s="21"/>
      <c r="SKC228" s="21"/>
      <c r="SKD228" s="21"/>
      <c r="SKE228" s="21"/>
      <c r="SKF228" s="21"/>
      <c r="SKG228" s="21"/>
      <c r="SKH228" s="21"/>
      <c r="SKI228" s="21"/>
      <c r="SKJ228" s="21"/>
      <c r="SKK228" s="21"/>
      <c r="SKL228" s="21"/>
      <c r="SKM228" s="21"/>
      <c r="SKN228" s="21"/>
      <c r="SKO228" s="21"/>
      <c r="SKP228" s="21"/>
      <c r="SKQ228" s="21"/>
      <c r="SKR228" s="21"/>
      <c r="SKS228" s="21"/>
      <c r="SKT228" s="21"/>
      <c r="SKU228" s="21"/>
      <c r="SKV228" s="21"/>
      <c r="SKW228" s="21"/>
      <c r="SKX228" s="21"/>
      <c r="SKY228" s="21"/>
      <c r="SKZ228" s="21"/>
      <c r="SLA228" s="21"/>
      <c r="SLB228" s="21"/>
      <c r="SLC228" s="21"/>
      <c r="SLD228" s="21"/>
      <c r="SLE228" s="21"/>
      <c r="SLF228" s="21"/>
      <c r="SLG228" s="21"/>
      <c r="SLH228" s="21"/>
      <c r="SLI228" s="21"/>
      <c r="SLJ228" s="21"/>
      <c r="SLK228" s="21"/>
      <c r="SLL228" s="21"/>
      <c r="SLM228" s="21"/>
      <c r="SLN228" s="21"/>
      <c r="SLO228" s="21"/>
      <c r="SLP228" s="21"/>
      <c r="SLQ228" s="21"/>
      <c r="SLR228" s="21"/>
      <c r="SLS228" s="21"/>
      <c r="SLT228" s="21"/>
      <c r="SLU228" s="21"/>
      <c r="SLV228" s="21"/>
      <c r="SLW228" s="21"/>
      <c r="SLX228" s="21"/>
      <c r="SLY228" s="21"/>
      <c r="SLZ228" s="21"/>
      <c r="SMA228" s="21"/>
      <c r="SMB228" s="21"/>
      <c r="SMC228" s="21"/>
      <c r="SMD228" s="21"/>
      <c r="SME228" s="21"/>
      <c r="SMF228" s="21"/>
      <c r="SMG228" s="21"/>
      <c r="SMH228" s="21"/>
      <c r="SMI228" s="21"/>
      <c r="SMJ228" s="21"/>
      <c r="SMK228" s="21"/>
      <c r="SML228" s="21"/>
      <c r="SMM228" s="21"/>
      <c r="SMN228" s="21"/>
      <c r="SMO228" s="21"/>
      <c r="SMP228" s="21"/>
      <c r="SMQ228" s="21"/>
      <c r="SMR228" s="21"/>
      <c r="SMS228" s="21"/>
      <c r="SMT228" s="21"/>
      <c r="SMU228" s="21"/>
      <c r="SMV228" s="21"/>
      <c r="SMW228" s="21"/>
      <c r="SMX228" s="21"/>
      <c r="SMY228" s="21"/>
      <c r="SMZ228" s="21"/>
      <c r="SNA228" s="21"/>
      <c r="SNB228" s="21"/>
      <c r="SNC228" s="21"/>
      <c r="SND228" s="21"/>
      <c r="SNE228" s="21"/>
      <c r="SNF228" s="21"/>
      <c r="SNG228" s="21"/>
      <c r="SNH228" s="21"/>
      <c r="SNI228" s="21"/>
      <c r="SNJ228" s="21"/>
      <c r="SNK228" s="21"/>
      <c r="SNL228" s="21"/>
      <c r="SNM228" s="21"/>
      <c r="SNN228" s="21"/>
      <c r="SNO228" s="21"/>
      <c r="SNP228" s="21"/>
      <c r="SNQ228" s="21"/>
      <c r="SNR228" s="21"/>
      <c r="SNS228" s="21"/>
      <c r="SNT228" s="21"/>
      <c r="SNU228" s="21"/>
      <c r="SNV228" s="21"/>
      <c r="SNW228" s="21"/>
      <c r="SNX228" s="21"/>
      <c r="SNY228" s="21"/>
      <c r="SNZ228" s="21"/>
      <c r="SOA228" s="21"/>
      <c r="SOB228" s="21"/>
      <c r="SOC228" s="21"/>
      <c r="SOD228" s="21"/>
      <c r="SOE228" s="21"/>
      <c r="SOF228" s="21"/>
      <c r="SOG228" s="21"/>
      <c r="SOH228" s="21"/>
      <c r="SOI228" s="21"/>
      <c r="SOJ228" s="21"/>
      <c r="SOK228" s="21"/>
      <c r="SOL228" s="21"/>
      <c r="SOM228" s="21"/>
      <c r="SON228" s="21"/>
      <c r="SOO228" s="21"/>
      <c r="SOP228" s="21"/>
      <c r="SOQ228" s="21"/>
      <c r="SOR228" s="21"/>
      <c r="SOS228" s="21"/>
      <c r="SOT228" s="21"/>
      <c r="SOU228" s="21"/>
      <c r="SOV228" s="21"/>
      <c r="SOW228" s="21"/>
      <c r="SOX228" s="21"/>
      <c r="SOY228" s="21"/>
      <c r="SOZ228" s="21"/>
      <c r="SPA228" s="21"/>
      <c r="SPB228" s="21"/>
      <c r="SPC228" s="21"/>
      <c r="SPD228" s="21"/>
      <c r="SPE228" s="21"/>
      <c r="SPF228" s="21"/>
      <c r="SPG228" s="21"/>
      <c r="SPH228" s="21"/>
      <c r="SPI228" s="21"/>
      <c r="SPJ228" s="21"/>
      <c r="SPK228" s="21"/>
      <c r="SPL228" s="21"/>
      <c r="SPM228" s="21"/>
      <c r="SPN228" s="21"/>
      <c r="SPO228" s="21"/>
      <c r="SPP228" s="21"/>
      <c r="SPQ228" s="21"/>
      <c r="SPR228" s="21"/>
      <c r="SPS228" s="21"/>
      <c r="SPT228" s="21"/>
      <c r="SPU228" s="21"/>
      <c r="SPV228" s="21"/>
      <c r="SPW228" s="21"/>
      <c r="SPX228" s="21"/>
      <c r="SPY228" s="21"/>
      <c r="SPZ228" s="21"/>
      <c r="SQA228" s="21"/>
      <c r="SQB228" s="21"/>
      <c r="SQC228" s="21"/>
      <c r="SQD228" s="21"/>
      <c r="SQE228" s="21"/>
      <c r="SQF228" s="21"/>
      <c r="SQG228" s="21"/>
      <c r="SQH228" s="21"/>
      <c r="SQI228" s="21"/>
      <c r="SQJ228" s="21"/>
      <c r="SQK228" s="21"/>
      <c r="SQL228" s="21"/>
      <c r="SQM228" s="21"/>
      <c r="SQN228" s="21"/>
      <c r="SQO228" s="21"/>
      <c r="SQP228" s="21"/>
      <c r="SQQ228" s="21"/>
      <c r="SQR228" s="21"/>
      <c r="SQS228" s="21"/>
      <c r="SQT228" s="21"/>
      <c r="SQU228" s="21"/>
      <c r="SQV228" s="21"/>
      <c r="SQW228" s="21"/>
      <c r="SQX228" s="21"/>
      <c r="SQY228" s="21"/>
      <c r="SQZ228" s="21"/>
      <c r="SRA228" s="21"/>
      <c r="SRB228" s="21"/>
      <c r="SRC228" s="21"/>
      <c r="SRD228" s="21"/>
      <c r="SRE228" s="21"/>
      <c r="SRF228" s="21"/>
      <c r="SRG228" s="21"/>
      <c r="SRH228" s="21"/>
      <c r="SRI228" s="21"/>
      <c r="SRJ228" s="21"/>
      <c r="SRK228" s="21"/>
      <c r="SRL228" s="21"/>
      <c r="SRM228" s="21"/>
      <c r="SRN228" s="21"/>
      <c r="SRO228" s="21"/>
      <c r="SRP228" s="21"/>
      <c r="SRQ228" s="21"/>
      <c r="SRR228" s="21"/>
      <c r="SRS228" s="21"/>
      <c r="SRT228" s="21"/>
      <c r="SRU228" s="21"/>
      <c r="SRV228" s="21"/>
      <c r="SRW228" s="21"/>
      <c r="SRX228" s="21"/>
      <c r="SRY228" s="21"/>
      <c r="SRZ228" s="21"/>
      <c r="SSA228" s="21"/>
      <c r="SSB228" s="21"/>
      <c r="SSC228" s="21"/>
      <c r="SSD228" s="21"/>
      <c r="SSE228" s="21"/>
      <c r="SSF228" s="21"/>
      <c r="SSG228" s="21"/>
      <c r="SSH228" s="21"/>
      <c r="SSI228" s="21"/>
      <c r="SSJ228" s="21"/>
      <c r="SSK228" s="21"/>
      <c r="SSL228" s="21"/>
      <c r="SSM228" s="21"/>
      <c r="SSN228" s="21"/>
      <c r="SSO228" s="21"/>
      <c r="SSP228" s="21"/>
      <c r="SSQ228" s="21"/>
      <c r="SSR228" s="21"/>
      <c r="SSS228" s="21"/>
      <c r="SST228" s="21"/>
      <c r="SSU228" s="21"/>
      <c r="SSV228" s="21"/>
      <c r="SSW228" s="21"/>
      <c r="SSX228" s="21"/>
      <c r="SSY228" s="21"/>
      <c r="SSZ228" s="21"/>
      <c r="STA228" s="21"/>
      <c r="STB228" s="21"/>
      <c r="STC228" s="21"/>
      <c r="STD228" s="21"/>
      <c r="STE228" s="21"/>
      <c r="STF228" s="21"/>
      <c r="STG228" s="21"/>
      <c r="STH228" s="21"/>
      <c r="STI228" s="21"/>
      <c r="STJ228" s="21"/>
      <c r="STK228" s="21"/>
      <c r="STL228" s="21"/>
      <c r="STM228" s="21"/>
      <c r="STN228" s="21"/>
      <c r="STO228" s="21"/>
      <c r="STP228" s="21"/>
      <c r="STQ228" s="21"/>
      <c r="STR228" s="21"/>
      <c r="STS228" s="21"/>
      <c r="STT228" s="21"/>
      <c r="STU228" s="21"/>
      <c r="STV228" s="21"/>
      <c r="STW228" s="21"/>
      <c r="STX228" s="21"/>
      <c r="STY228" s="21"/>
      <c r="STZ228" s="21"/>
      <c r="SUA228" s="21"/>
      <c r="SUB228" s="21"/>
      <c r="SUC228" s="21"/>
      <c r="SUD228" s="21"/>
      <c r="SUE228" s="21"/>
      <c r="SUF228" s="21"/>
      <c r="SUG228" s="21"/>
      <c r="SUH228" s="21"/>
      <c r="SUI228" s="21"/>
      <c r="SUJ228" s="21"/>
      <c r="SUK228" s="21"/>
      <c r="SUL228" s="21"/>
      <c r="SUM228" s="21"/>
      <c r="SUN228" s="21"/>
      <c r="SUO228" s="21"/>
      <c r="SUP228" s="21"/>
      <c r="SUQ228" s="21"/>
      <c r="SUR228" s="21"/>
      <c r="SUS228" s="21"/>
      <c r="SUT228" s="21"/>
      <c r="SUU228" s="21"/>
      <c r="SUV228" s="21"/>
      <c r="SUW228" s="21"/>
      <c r="SUX228" s="21"/>
      <c r="SUY228" s="21"/>
      <c r="SUZ228" s="21"/>
      <c r="SVA228" s="21"/>
      <c r="SVB228" s="21"/>
      <c r="SVC228" s="21"/>
      <c r="SVD228" s="21"/>
      <c r="SVE228" s="21"/>
      <c r="SVF228" s="21"/>
      <c r="SVG228" s="21"/>
      <c r="SVH228" s="21"/>
      <c r="SVI228" s="21"/>
      <c r="SVJ228" s="21"/>
      <c r="SVK228" s="21"/>
      <c r="SVL228" s="21"/>
      <c r="SVM228" s="21"/>
      <c r="SVN228" s="21"/>
      <c r="SVO228" s="21"/>
      <c r="SVP228" s="21"/>
      <c r="SVQ228" s="21"/>
      <c r="SVR228" s="21"/>
      <c r="SVS228" s="21"/>
      <c r="SVT228" s="21"/>
      <c r="SVU228" s="21"/>
      <c r="SVV228" s="21"/>
      <c r="SVW228" s="21"/>
      <c r="SVX228" s="21"/>
      <c r="SVY228" s="21"/>
      <c r="SVZ228" s="21"/>
      <c r="SWA228" s="21"/>
      <c r="SWB228" s="21"/>
      <c r="SWC228" s="21"/>
      <c r="SWD228" s="21"/>
      <c r="SWE228" s="21"/>
      <c r="SWF228" s="21"/>
      <c r="SWG228" s="21"/>
      <c r="SWH228" s="21"/>
      <c r="SWI228" s="21"/>
      <c r="SWJ228" s="21"/>
      <c r="SWK228" s="21"/>
      <c r="SWL228" s="21"/>
      <c r="SWM228" s="21"/>
      <c r="SWN228" s="21"/>
      <c r="SWO228" s="21"/>
      <c r="SWP228" s="21"/>
      <c r="SWQ228" s="21"/>
      <c r="SWR228" s="21"/>
      <c r="SWS228" s="21"/>
      <c r="SWT228" s="21"/>
      <c r="SWU228" s="21"/>
      <c r="SWV228" s="21"/>
      <c r="SWW228" s="21"/>
      <c r="SWX228" s="21"/>
      <c r="SWY228" s="21"/>
      <c r="SWZ228" s="21"/>
      <c r="SXA228" s="21"/>
      <c r="SXB228" s="21"/>
      <c r="SXC228" s="21"/>
      <c r="SXD228" s="21"/>
      <c r="SXE228" s="21"/>
      <c r="SXF228" s="21"/>
      <c r="SXG228" s="21"/>
      <c r="SXH228" s="21"/>
      <c r="SXI228" s="21"/>
      <c r="SXJ228" s="21"/>
      <c r="SXK228" s="21"/>
      <c r="SXL228" s="21"/>
      <c r="SXM228" s="21"/>
      <c r="SXN228" s="21"/>
      <c r="SXO228" s="21"/>
      <c r="SXP228" s="21"/>
      <c r="SXQ228" s="21"/>
      <c r="SXR228" s="21"/>
      <c r="SXS228" s="21"/>
      <c r="SXT228" s="21"/>
      <c r="SXU228" s="21"/>
      <c r="SXV228" s="21"/>
      <c r="SXW228" s="21"/>
      <c r="SXX228" s="21"/>
      <c r="SXY228" s="21"/>
      <c r="SXZ228" s="21"/>
      <c r="SYA228" s="21"/>
      <c r="SYB228" s="21"/>
      <c r="SYC228" s="21"/>
      <c r="SYD228" s="21"/>
      <c r="SYE228" s="21"/>
      <c r="SYF228" s="21"/>
      <c r="SYG228" s="21"/>
      <c r="SYH228" s="21"/>
      <c r="SYI228" s="21"/>
      <c r="SYJ228" s="21"/>
      <c r="SYK228" s="21"/>
      <c r="SYL228" s="21"/>
      <c r="SYM228" s="21"/>
      <c r="SYN228" s="21"/>
      <c r="SYO228" s="21"/>
      <c r="SYP228" s="21"/>
      <c r="SYQ228" s="21"/>
      <c r="SYR228" s="21"/>
      <c r="SYS228" s="21"/>
      <c r="SYT228" s="21"/>
      <c r="SYU228" s="21"/>
      <c r="SYV228" s="21"/>
      <c r="SYW228" s="21"/>
      <c r="SYX228" s="21"/>
      <c r="SYY228" s="21"/>
      <c r="SYZ228" s="21"/>
      <c r="SZA228" s="21"/>
      <c r="SZB228" s="21"/>
      <c r="SZC228" s="21"/>
      <c r="SZD228" s="21"/>
      <c r="SZE228" s="21"/>
      <c r="SZF228" s="21"/>
      <c r="SZG228" s="21"/>
      <c r="SZH228" s="21"/>
      <c r="SZI228" s="21"/>
      <c r="SZJ228" s="21"/>
      <c r="SZK228" s="21"/>
      <c r="SZL228" s="21"/>
      <c r="SZM228" s="21"/>
      <c r="SZN228" s="21"/>
      <c r="SZO228" s="21"/>
      <c r="SZP228" s="21"/>
      <c r="SZQ228" s="21"/>
      <c r="SZR228" s="21"/>
      <c r="SZS228" s="21"/>
      <c r="SZT228" s="21"/>
      <c r="SZU228" s="21"/>
      <c r="SZV228" s="21"/>
      <c r="SZW228" s="21"/>
      <c r="SZX228" s="21"/>
      <c r="SZY228" s="21"/>
      <c r="SZZ228" s="21"/>
      <c r="TAA228" s="21"/>
      <c r="TAB228" s="21"/>
      <c r="TAC228" s="21"/>
      <c r="TAD228" s="21"/>
      <c r="TAE228" s="21"/>
      <c r="TAF228" s="21"/>
      <c r="TAG228" s="21"/>
      <c r="TAH228" s="21"/>
      <c r="TAI228" s="21"/>
      <c r="TAJ228" s="21"/>
      <c r="TAK228" s="21"/>
      <c r="TAL228" s="21"/>
      <c r="TAM228" s="21"/>
      <c r="TAN228" s="21"/>
      <c r="TAO228" s="21"/>
      <c r="TAP228" s="21"/>
      <c r="TAQ228" s="21"/>
      <c r="TAR228" s="21"/>
      <c r="TAS228" s="21"/>
      <c r="TAT228" s="21"/>
      <c r="TAU228" s="21"/>
      <c r="TAV228" s="21"/>
      <c r="TAW228" s="21"/>
      <c r="TAX228" s="21"/>
      <c r="TAY228" s="21"/>
      <c r="TAZ228" s="21"/>
      <c r="TBA228" s="21"/>
      <c r="TBB228" s="21"/>
      <c r="TBC228" s="21"/>
      <c r="TBD228" s="21"/>
      <c r="TBE228" s="21"/>
      <c r="TBF228" s="21"/>
      <c r="TBG228" s="21"/>
      <c r="TBH228" s="21"/>
      <c r="TBI228" s="21"/>
      <c r="TBJ228" s="21"/>
      <c r="TBK228" s="21"/>
      <c r="TBL228" s="21"/>
      <c r="TBM228" s="21"/>
      <c r="TBN228" s="21"/>
      <c r="TBO228" s="21"/>
      <c r="TBP228" s="21"/>
      <c r="TBQ228" s="21"/>
      <c r="TBR228" s="21"/>
      <c r="TBS228" s="21"/>
      <c r="TBT228" s="21"/>
      <c r="TBU228" s="21"/>
      <c r="TBV228" s="21"/>
      <c r="TBW228" s="21"/>
      <c r="TBX228" s="21"/>
      <c r="TBY228" s="21"/>
      <c r="TBZ228" s="21"/>
      <c r="TCA228" s="21"/>
      <c r="TCB228" s="21"/>
      <c r="TCC228" s="21"/>
      <c r="TCD228" s="21"/>
      <c r="TCE228" s="21"/>
      <c r="TCF228" s="21"/>
      <c r="TCG228" s="21"/>
      <c r="TCH228" s="21"/>
      <c r="TCI228" s="21"/>
      <c r="TCJ228" s="21"/>
      <c r="TCK228" s="21"/>
      <c r="TCL228" s="21"/>
      <c r="TCM228" s="21"/>
      <c r="TCN228" s="21"/>
      <c r="TCO228" s="21"/>
      <c r="TCP228" s="21"/>
      <c r="TCQ228" s="21"/>
      <c r="TCR228" s="21"/>
      <c r="TCS228" s="21"/>
      <c r="TCT228" s="21"/>
      <c r="TCU228" s="21"/>
      <c r="TCV228" s="21"/>
      <c r="TCW228" s="21"/>
      <c r="TCX228" s="21"/>
      <c r="TCY228" s="21"/>
      <c r="TCZ228" s="21"/>
      <c r="TDA228" s="21"/>
      <c r="TDB228" s="21"/>
      <c r="TDC228" s="21"/>
      <c r="TDD228" s="21"/>
      <c r="TDE228" s="21"/>
      <c r="TDF228" s="21"/>
      <c r="TDG228" s="21"/>
      <c r="TDH228" s="21"/>
      <c r="TDI228" s="21"/>
      <c r="TDJ228" s="21"/>
      <c r="TDK228" s="21"/>
      <c r="TDL228" s="21"/>
      <c r="TDM228" s="21"/>
      <c r="TDN228" s="21"/>
      <c r="TDO228" s="21"/>
      <c r="TDP228" s="21"/>
      <c r="TDQ228" s="21"/>
      <c r="TDR228" s="21"/>
      <c r="TDS228" s="21"/>
      <c r="TDT228" s="21"/>
      <c r="TDU228" s="21"/>
      <c r="TDV228" s="21"/>
      <c r="TDW228" s="21"/>
      <c r="TDX228" s="21"/>
      <c r="TDY228" s="21"/>
      <c r="TDZ228" s="21"/>
      <c r="TEA228" s="21"/>
      <c r="TEB228" s="21"/>
      <c r="TEC228" s="21"/>
      <c r="TED228" s="21"/>
      <c r="TEE228" s="21"/>
      <c r="TEF228" s="21"/>
      <c r="TEG228" s="21"/>
      <c r="TEH228" s="21"/>
      <c r="TEI228" s="21"/>
      <c r="TEJ228" s="21"/>
      <c r="TEK228" s="21"/>
      <c r="TEL228" s="21"/>
      <c r="TEM228" s="21"/>
      <c r="TEN228" s="21"/>
      <c r="TEO228" s="21"/>
      <c r="TEP228" s="21"/>
      <c r="TEQ228" s="21"/>
      <c r="TER228" s="21"/>
      <c r="TES228" s="21"/>
      <c r="TET228" s="21"/>
      <c r="TEU228" s="21"/>
      <c r="TEV228" s="21"/>
      <c r="TEW228" s="21"/>
      <c r="TEX228" s="21"/>
      <c r="TEY228" s="21"/>
      <c r="TEZ228" s="21"/>
      <c r="TFA228" s="21"/>
      <c r="TFB228" s="21"/>
      <c r="TFC228" s="21"/>
      <c r="TFD228" s="21"/>
      <c r="TFE228" s="21"/>
      <c r="TFF228" s="21"/>
      <c r="TFG228" s="21"/>
      <c r="TFH228" s="21"/>
      <c r="TFI228" s="21"/>
      <c r="TFJ228" s="21"/>
      <c r="TFK228" s="21"/>
      <c r="TFL228" s="21"/>
      <c r="TFM228" s="21"/>
      <c r="TFN228" s="21"/>
      <c r="TFO228" s="21"/>
      <c r="TFP228" s="21"/>
      <c r="TFQ228" s="21"/>
      <c r="TFR228" s="21"/>
      <c r="TFS228" s="21"/>
      <c r="TFT228" s="21"/>
      <c r="TFU228" s="21"/>
      <c r="TFV228" s="21"/>
      <c r="TFW228" s="21"/>
      <c r="TFX228" s="21"/>
      <c r="TFY228" s="21"/>
      <c r="TFZ228" s="21"/>
      <c r="TGA228" s="21"/>
      <c r="TGB228" s="21"/>
      <c r="TGC228" s="21"/>
      <c r="TGD228" s="21"/>
      <c r="TGE228" s="21"/>
      <c r="TGF228" s="21"/>
      <c r="TGG228" s="21"/>
      <c r="TGH228" s="21"/>
      <c r="TGI228" s="21"/>
      <c r="TGJ228" s="21"/>
      <c r="TGK228" s="21"/>
      <c r="TGL228" s="21"/>
      <c r="TGM228" s="21"/>
      <c r="TGN228" s="21"/>
      <c r="TGO228" s="21"/>
      <c r="TGP228" s="21"/>
      <c r="TGQ228" s="21"/>
      <c r="TGR228" s="21"/>
      <c r="TGS228" s="21"/>
      <c r="TGT228" s="21"/>
      <c r="TGU228" s="21"/>
      <c r="TGV228" s="21"/>
      <c r="TGW228" s="21"/>
      <c r="TGX228" s="21"/>
      <c r="TGY228" s="21"/>
      <c r="TGZ228" s="21"/>
      <c r="THA228" s="21"/>
      <c r="THB228" s="21"/>
      <c r="THC228" s="21"/>
      <c r="THD228" s="21"/>
      <c r="THE228" s="21"/>
      <c r="THF228" s="21"/>
      <c r="THG228" s="21"/>
      <c r="THH228" s="21"/>
      <c r="THI228" s="21"/>
      <c r="THJ228" s="21"/>
      <c r="THK228" s="21"/>
      <c r="THL228" s="21"/>
      <c r="THM228" s="21"/>
      <c r="THN228" s="21"/>
      <c r="THO228" s="21"/>
      <c r="THP228" s="21"/>
      <c r="THQ228" s="21"/>
      <c r="THR228" s="21"/>
      <c r="THS228" s="21"/>
      <c r="THT228" s="21"/>
      <c r="THU228" s="21"/>
      <c r="THV228" s="21"/>
      <c r="THW228" s="21"/>
      <c r="THX228" s="21"/>
      <c r="THY228" s="21"/>
      <c r="THZ228" s="21"/>
      <c r="TIA228" s="21"/>
      <c r="TIB228" s="21"/>
      <c r="TIC228" s="21"/>
      <c r="TID228" s="21"/>
      <c r="TIE228" s="21"/>
      <c r="TIF228" s="21"/>
      <c r="TIG228" s="21"/>
      <c r="TIH228" s="21"/>
      <c r="TII228" s="21"/>
      <c r="TIJ228" s="21"/>
      <c r="TIK228" s="21"/>
      <c r="TIL228" s="21"/>
      <c r="TIM228" s="21"/>
      <c r="TIN228" s="21"/>
      <c r="TIO228" s="21"/>
      <c r="TIP228" s="21"/>
      <c r="TIQ228" s="21"/>
      <c r="TIR228" s="21"/>
      <c r="TIS228" s="21"/>
      <c r="TIT228" s="21"/>
      <c r="TIU228" s="21"/>
      <c r="TIV228" s="21"/>
      <c r="TIW228" s="21"/>
      <c r="TIX228" s="21"/>
      <c r="TIY228" s="21"/>
      <c r="TIZ228" s="21"/>
      <c r="TJA228" s="21"/>
      <c r="TJB228" s="21"/>
      <c r="TJC228" s="21"/>
      <c r="TJD228" s="21"/>
      <c r="TJE228" s="21"/>
      <c r="TJF228" s="21"/>
      <c r="TJG228" s="21"/>
      <c r="TJH228" s="21"/>
      <c r="TJI228" s="21"/>
      <c r="TJJ228" s="21"/>
      <c r="TJK228" s="21"/>
      <c r="TJL228" s="21"/>
      <c r="TJM228" s="21"/>
      <c r="TJN228" s="21"/>
      <c r="TJO228" s="21"/>
      <c r="TJP228" s="21"/>
      <c r="TJQ228" s="21"/>
      <c r="TJR228" s="21"/>
      <c r="TJS228" s="21"/>
      <c r="TJT228" s="21"/>
      <c r="TJU228" s="21"/>
      <c r="TJV228" s="21"/>
      <c r="TJW228" s="21"/>
      <c r="TJX228" s="21"/>
      <c r="TJY228" s="21"/>
      <c r="TJZ228" s="21"/>
      <c r="TKA228" s="21"/>
      <c r="TKB228" s="21"/>
      <c r="TKC228" s="21"/>
      <c r="TKD228" s="21"/>
      <c r="TKE228" s="21"/>
      <c r="TKF228" s="21"/>
      <c r="TKG228" s="21"/>
      <c r="TKH228" s="21"/>
      <c r="TKI228" s="21"/>
      <c r="TKJ228" s="21"/>
      <c r="TKK228" s="21"/>
      <c r="TKL228" s="21"/>
      <c r="TKM228" s="21"/>
      <c r="TKN228" s="21"/>
      <c r="TKO228" s="21"/>
      <c r="TKP228" s="21"/>
      <c r="TKQ228" s="21"/>
      <c r="TKR228" s="21"/>
      <c r="TKS228" s="21"/>
      <c r="TKT228" s="21"/>
      <c r="TKU228" s="21"/>
      <c r="TKV228" s="21"/>
      <c r="TKW228" s="21"/>
      <c r="TKX228" s="21"/>
      <c r="TKY228" s="21"/>
      <c r="TKZ228" s="21"/>
      <c r="TLA228" s="21"/>
      <c r="TLB228" s="21"/>
      <c r="TLC228" s="21"/>
      <c r="TLD228" s="21"/>
      <c r="TLE228" s="21"/>
      <c r="TLF228" s="21"/>
      <c r="TLG228" s="21"/>
      <c r="TLH228" s="21"/>
      <c r="TLI228" s="21"/>
      <c r="TLJ228" s="21"/>
      <c r="TLK228" s="21"/>
      <c r="TLL228" s="21"/>
      <c r="TLM228" s="21"/>
      <c r="TLN228" s="21"/>
      <c r="TLO228" s="21"/>
      <c r="TLP228" s="21"/>
      <c r="TLQ228" s="21"/>
      <c r="TLR228" s="21"/>
      <c r="TLS228" s="21"/>
      <c r="TLT228" s="21"/>
      <c r="TLU228" s="21"/>
      <c r="TLV228" s="21"/>
      <c r="TLW228" s="21"/>
      <c r="TLX228" s="21"/>
      <c r="TLY228" s="21"/>
      <c r="TLZ228" s="21"/>
      <c r="TMA228" s="21"/>
      <c r="TMB228" s="21"/>
      <c r="TMC228" s="21"/>
      <c r="TMD228" s="21"/>
      <c r="TME228" s="21"/>
      <c r="TMF228" s="21"/>
      <c r="TMG228" s="21"/>
      <c r="TMH228" s="21"/>
      <c r="TMI228" s="21"/>
      <c r="TMJ228" s="21"/>
      <c r="TMK228" s="21"/>
      <c r="TML228" s="21"/>
      <c r="TMM228" s="21"/>
      <c r="TMN228" s="21"/>
      <c r="TMO228" s="21"/>
      <c r="TMP228" s="21"/>
      <c r="TMQ228" s="21"/>
      <c r="TMR228" s="21"/>
      <c r="TMS228" s="21"/>
      <c r="TMT228" s="21"/>
      <c r="TMU228" s="21"/>
      <c r="TMV228" s="21"/>
      <c r="TMW228" s="21"/>
      <c r="TMX228" s="21"/>
      <c r="TMY228" s="21"/>
      <c r="TMZ228" s="21"/>
      <c r="TNA228" s="21"/>
      <c r="TNB228" s="21"/>
      <c r="TNC228" s="21"/>
      <c r="TND228" s="21"/>
      <c r="TNE228" s="21"/>
      <c r="TNF228" s="21"/>
      <c r="TNG228" s="21"/>
      <c r="TNH228" s="21"/>
      <c r="TNI228" s="21"/>
      <c r="TNJ228" s="21"/>
      <c r="TNK228" s="21"/>
      <c r="TNL228" s="21"/>
      <c r="TNM228" s="21"/>
      <c r="TNN228" s="21"/>
      <c r="TNO228" s="21"/>
      <c r="TNP228" s="21"/>
      <c r="TNQ228" s="21"/>
      <c r="TNR228" s="21"/>
      <c r="TNS228" s="21"/>
      <c r="TNT228" s="21"/>
      <c r="TNU228" s="21"/>
      <c r="TNV228" s="21"/>
      <c r="TNW228" s="21"/>
      <c r="TNX228" s="21"/>
      <c r="TNY228" s="21"/>
      <c r="TNZ228" s="21"/>
      <c r="TOA228" s="21"/>
      <c r="TOB228" s="21"/>
      <c r="TOC228" s="21"/>
      <c r="TOD228" s="21"/>
      <c r="TOE228" s="21"/>
      <c r="TOF228" s="21"/>
      <c r="TOG228" s="21"/>
      <c r="TOH228" s="21"/>
      <c r="TOI228" s="21"/>
      <c r="TOJ228" s="21"/>
      <c r="TOK228" s="21"/>
      <c r="TOL228" s="21"/>
      <c r="TOM228" s="21"/>
      <c r="TON228" s="21"/>
      <c r="TOO228" s="21"/>
      <c r="TOP228" s="21"/>
      <c r="TOQ228" s="21"/>
      <c r="TOR228" s="21"/>
      <c r="TOS228" s="21"/>
      <c r="TOT228" s="21"/>
      <c r="TOU228" s="21"/>
      <c r="TOV228" s="21"/>
      <c r="TOW228" s="21"/>
      <c r="TOX228" s="21"/>
      <c r="TOY228" s="21"/>
      <c r="TOZ228" s="21"/>
      <c r="TPA228" s="21"/>
      <c r="TPB228" s="21"/>
      <c r="TPC228" s="21"/>
      <c r="TPD228" s="21"/>
      <c r="TPE228" s="21"/>
      <c r="TPF228" s="21"/>
      <c r="TPG228" s="21"/>
      <c r="TPH228" s="21"/>
      <c r="TPI228" s="21"/>
      <c r="TPJ228" s="21"/>
      <c r="TPK228" s="21"/>
      <c r="TPL228" s="21"/>
      <c r="TPM228" s="21"/>
      <c r="TPN228" s="21"/>
      <c r="TPO228" s="21"/>
      <c r="TPP228" s="21"/>
      <c r="TPQ228" s="21"/>
      <c r="TPR228" s="21"/>
      <c r="TPS228" s="21"/>
      <c r="TPT228" s="21"/>
      <c r="TPU228" s="21"/>
      <c r="TPV228" s="21"/>
      <c r="TPW228" s="21"/>
      <c r="TPX228" s="21"/>
      <c r="TPY228" s="21"/>
      <c r="TPZ228" s="21"/>
      <c r="TQA228" s="21"/>
      <c r="TQB228" s="21"/>
      <c r="TQC228" s="21"/>
      <c r="TQD228" s="21"/>
      <c r="TQE228" s="21"/>
      <c r="TQF228" s="21"/>
      <c r="TQG228" s="21"/>
      <c r="TQH228" s="21"/>
      <c r="TQI228" s="21"/>
      <c r="TQJ228" s="21"/>
      <c r="TQK228" s="21"/>
      <c r="TQL228" s="21"/>
      <c r="TQM228" s="21"/>
      <c r="TQN228" s="21"/>
      <c r="TQO228" s="21"/>
      <c r="TQP228" s="21"/>
      <c r="TQQ228" s="21"/>
      <c r="TQR228" s="21"/>
      <c r="TQS228" s="21"/>
      <c r="TQT228" s="21"/>
      <c r="TQU228" s="21"/>
      <c r="TQV228" s="21"/>
      <c r="TQW228" s="21"/>
      <c r="TQX228" s="21"/>
      <c r="TQY228" s="21"/>
      <c r="TQZ228" s="21"/>
      <c r="TRA228" s="21"/>
      <c r="TRB228" s="21"/>
      <c r="TRC228" s="21"/>
      <c r="TRD228" s="21"/>
      <c r="TRE228" s="21"/>
      <c r="TRF228" s="21"/>
      <c r="TRG228" s="21"/>
      <c r="TRH228" s="21"/>
      <c r="TRI228" s="21"/>
      <c r="TRJ228" s="21"/>
      <c r="TRK228" s="21"/>
      <c r="TRL228" s="21"/>
      <c r="TRM228" s="21"/>
      <c r="TRN228" s="21"/>
      <c r="TRO228" s="21"/>
      <c r="TRP228" s="21"/>
      <c r="TRQ228" s="21"/>
      <c r="TRR228" s="21"/>
      <c r="TRS228" s="21"/>
      <c r="TRT228" s="21"/>
      <c r="TRU228" s="21"/>
      <c r="TRV228" s="21"/>
      <c r="TRW228" s="21"/>
      <c r="TRX228" s="21"/>
      <c r="TRY228" s="21"/>
      <c r="TRZ228" s="21"/>
      <c r="TSA228" s="21"/>
      <c r="TSB228" s="21"/>
      <c r="TSC228" s="21"/>
      <c r="TSD228" s="21"/>
      <c r="TSE228" s="21"/>
      <c r="TSF228" s="21"/>
      <c r="TSG228" s="21"/>
      <c r="TSH228" s="21"/>
      <c r="TSI228" s="21"/>
      <c r="TSJ228" s="21"/>
      <c r="TSK228" s="21"/>
      <c r="TSL228" s="21"/>
      <c r="TSM228" s="21"/>
      <c r="TSN228" s="21"/>
      <c r="TSO228" s="21"/>
      <c r="TSP228" s="21"/>
      <c r="TSQ228" s="21"/>
      <c r="TSR228" s="21"/>
      <c r="TSS228" s="21"/>
      <c r="TST228" s="21"/>
      <c r="TSU228" s="21"/>
      <c r="TSV228" s="21"/>
      <c r="TSW228" s="21"/>
      <c r="TSX228" s="21"/>
      <c r="TSY228" s="21"/>
      <c r="TSZ228" s="21"/>
      <c r="TTA228" s="21"/>
      <c r="TTB228" s="21"/>
      <c r="TTC228" s="21"/>
      <c r="TTD228" s="21"/>
      <c r="TTE228" s="21"/>
      <c r="TTF228" s="21"/>
      <c r="TTG228" s="21"/>
      <c r="TTH228" s="21"/>
      <c r="TTI228" s="21"/>
      <c r="TTJ228" s="21"/>
      <c r="TTK228" s="21"/>
      <c r="TTL228" s="21"/>
      <c r="TTM228" s="21"/>
      <c r="TTN228" s="21"/>
      <c r="TTO228" s="21"/>
      <c r="TTP228" s="21"/>
      <c r="TTQ228" s="21"/>
      <c r="TTR228" s="21"/>
      <c r="TTS228" s="21"/>
      <c r="TTT228" s="21"/>
      <c r="TTU228" s="21"/>
      <c r="TTV228" s="21"/>
      <c r="TTW228" s="21"/>
      <c r="TTX228" s="21"/>
      <c r="TTY228" s="21"/>
      <c r="TTZ228" s="21"/>
      <c r="TUA228" s="21"/>
      <c r="TUB228" s="21"/>
      <c r="TUC228" s="21"/>
      <c r="TUD228" s="21"/>
      <c r="TUE228" s="21"/>
      <c r="TUF228" s="21"/>
      <c r="TUG228" s="21"/>
      <c r="TUH228" s="21"/>
      <c r="TUI228" s="21"/>
      <c r="TUJ228" s="21"/>
      <c r="TUK228" s="21"/>
      <c r="TUL228" s="21"/>
      <c r="TUM228" s="21"/>
      <c r="TUN228" s="21"/>
      <c r="TUO228" s="21"/>
      <c r="TUP228" s="21"/>
      <c r="TUQ228" s="21"/>
      <c r="TUR228" s="21"/>
      <c r="TUS228" s="21"/>
      <c r="TUT228" s="21"/>
      <c r="TUU228" s="21"/>
      <c r="TUV228" s="21"/>
      <c r="TUW228" s="21"/>
      <c r="TUX228" s="21"/>
      <c r="TUY228" s="21"/>
      <c r="TUZ228" s="21"/>
      <c r="TVA228" s="21"/>
      <c r="TVB228" s="21"/>
      <c r="TVC228" s="21"/>
      <c r="TVD228" s="21"/>
      <c r="TVE228" s="21"/>
      <c r="TVF228" s="21"/>
      <c r="TVG228" s="21"/>
      <c r="TVH228" s="21"/>
      <c r="TVI228" s="21"/>
      <c r="TVJ228" s="21"/>
      <c r="TVK228" s="21"/>
      <c r="TVL228" s="21"/>
      <c r="TVM228" s="21"/>
      <c r="TVN228" s="21"/>
      <c r="TVO228" s="21"/>
      <c r="TVP228" s="21"/>
      <c r="TVQ228" s="21"/>
      <c r="TVR228" s="21"/>
      <c r="TVS228" s="21"/>
      <c r="TVT228" s="21"/>
      <c r="TVU228" s="21"/>
      <c r="TVV228" s="21"/>
      <c r="TVW228" s="21"/>
      <c r="TVX228" s="21"/>
      <c r="TVY228" s="21"/>
      <c r="TVZ228" s="21"/>
      <c r="TWA228" s="21"/>
      <c r="TWB228" s="21"/>
      <c r="TWC228" s="21"/>
      <c r="TWD228" s="21"/>
      <c r="TWE228" s="21"/>
      <c r="TWF228" s="21"/>
      <c r="TWG228" s="21"/>
      <c r="TWH228" s="21"/>
      <c r="TWI228" s="21"/>
      <c r="TWJ228" s="21"/>
      <c r="TWK228" s="21"/>
      <c r="TWL228" s="21"/>
      <c r="TWM228" s="21"/>
      <c r="TWN228" s="21"/>
      <c r="TWO228" s="21"/>
      <c r="TWP228" s="21"/>
      <c r="TWQ228" s="21"/>
      <c r="TWR228" s="21"/>
      <c r="TWS228" s="21"/>
      <c r="TWT228" s="21"/>
      <c r="TWU228" s="21"/>
      <c r="TWV228" s="21"/>
      <c r="TWW228" s="21"/>
      <c r="TWX228" s="21"/>
      <c r="TWY228" s="21"/>
      <c r="TWZ228" s="21"/>
      <c r="TXA228" s="21"/>
      <c r="TXB228" s="21"/>
      <c r="TXC228" s="21"/>
      <c r="TXD228" s="21"/>
      <c r="TXE228" s="21"/>
      <c r="TXF228" s="21"/>
      <c r="TXG228" s="21"/>
      <c r="TXH228" s="21"/>
      <c r="TXI228" s="21"/>
      <c r="TXJ228" s="21"/>
      <c r="TXK228" s="21"/>
      <c r="TXL228" s="21"/>
      <c r="TXM228" s="21"/>
      <c r="TXN228" s="21"/>
      <c r="TXO228" s="21"/>
      <c r="TXP228" s="21"/>
      <c r="TXQ228" s="21"/>
      <c r="TXR228" s="21"/>
      <c r="TXS228" s="21"/>
      <c r="TXT228" s="21"/>
      <c r="TXU228" s="21"/>
      <c r="TXV228" s="21"/>
      <c r="TXW228" s="21"/>
      <c r="TXX228" s="21"/>
      <c r="TXY228" s="21"/>
      <c r="TXZ228" s="21"/>
      <c r="TYA228" s="21"/>
      <c r="TYB228" s="21"/>
      <c r="TYC228" s="21"/>
      <c r="TYD228" s="21"/>
      <c r="TYE228" s="21"/>
      <c r="TYF228" s="21"/>
      <c r="TYG228" s="21"/>
      <c r="TYH228" s="21"/>
      <c r="TYI228" s="21"/>
      <c r="TYJ228" s="21"/>
      <c r="TYK228" s="21"/>
      <c r="TYL228" s="21"/>
      <c r="TYM228" s="21"/>
      <c r="TYN228" s="21"/>
      <c r="TYO228" s="21"/>
      <c r="TYP228" s="21"/>
      <c r="TYQ228" s="21"/>
      <c r="TYR228" s="21"/>
      <c r="TYS228" s="21"/>
      <c r="TYT228" s="21"/>
      <c r="TYU228" s="21"/>
      <c r="TYV228" s="21"/>
      <c r="TYW228" s="21"/>
      <c r="TYX228" s="21"/>
      <c r="TYY228" s="21"/>
      <c r="TYZ228" s="21"/>
      <c r="TZA228" s="21"/>
      <c r="TZB228" s="21"/>
      <c r="TZC228" s="21"/>
      <c r="TZD228" s="21"/>
      <c r="TZE228" s="21"/>
      <c r="TZF228" s="21"/>
      <c r="TZG228" s="21"/>
      <c r="TZH228" s="21"/>
      <c r="TZI228" s="21"/>
      <c r="TZJ228" s="21"/>
      <c r="TZK228" s="21"/>
      <c r="TZL228" s="21"/>
      <c r="TZM228" s="21"/>
      <c r="TZN228" s="21"/>
      <c r="TZO228" s="21"/>
      <c r="TZP228" s="21"/>
      <c r="TZQ228" s="21"/>
      <c r="TZR228" s="21"/>
      <c r="TZS228" s="21"/>
      <c r="TZT228" s="21"/>
      <c r="TZU228" s="21"/>
      <c r="TZV228" s="21"/>
      <c r="TZW228" s="21"/>
      <c r="TZX228" s="21"/>
      <c r="TZY228" s="21"/>
      <c r="TZZ228" s="21"/>
      <c r="UAA228" s="21"/>
      <c r="UAB228" s="21"/>
      <c r="UAC228" s="21"/>
      <c r="UAD228" s="21"/>
      <c r="UAE228" s="21"/>
      <c r="UAF228" s="21"/>
      <c r="UAG228" s="21"/>
      <c r="UAH228" s="21"/>
      <c r="UAI228" s="21"/>
      <c r="UAJ228" s="21"/>
      <c r="UAK228" s="21"/>
      <c r="UAL228" s="21"/>
      <c r="UAM228" s="21"/>
      <c r="UAN228" s="21"/>
      <c r="UAO228" s="21"/>
      <c r="UAP228" s="21"/>
      <c r="UAQ228" s="21"/>
      <c r="UAR228" s="21"/>
      <c r="UAS228" s="21"/>
      <c r="UAT228" s="21"/>
      <c r="UAU228" s="21"/>
      <c r="UAV228" s="21"/>
      <c r="UAW228" s="21"/>
      <c r="UAX228" s="21"/>
      <c r="UAY228" s="21"/>
      <c r="UAZ228" s="21"/>
      <c r="UBA228" s="21"/>
      <c r="UBB228" s="21"/>
      <c r="UBC228" s="21"/>
      <c r="UBD228" s="21"/>
      <c r="UBE228" s="21"/>
      <c r="UBF228" s="21"/>
      <c r="UBG228" s="21"/>
      <c r="UBH228" s="21"/>
      <c r="UBI228" s="21"/>
      <c r="UBJ228" s="21"/>
      <c r="UBK228" s="21"/>
      <c r="UBL228" s="21"/>
      <c r="UBM228" s="21"/>
      <c r="UBN228" s="21"/>
      <c r="UBO228" s="21"/>
      <c r="UBP228" s="21"/>
      <c r="UBQ228" s="21"/>
      <c r="UBR228" s="21"/>
      <c r="UBS228" s="21"/>
      <c r="UBT228" s="21"/>
      <c r="UBU228" s="21"/>
      <c r="UBV228" s="21"/>
      <c r="UBW228" s="21"/>
      <c r="UBX228" s="21"/>
      <c r="UBY228" s="21"/>
      <c r="UBZ228" s="21"/>
      <c r="UCA228" s="21"/>
      <c r="UCB228" s="21"/>
      <c r="UCC228" s="21"/>
      <c r="UCD228" s="21"/>
      <c r="UCE228" s="21"/>
      <c r="UCF228" s="21"/>
      <c r="UCG228" s="21"/>
      <c r="UCH228" s="21"/>
      <c r="UCI228" s="21"/>
      <c r="UCJ228" s="21"/>
      <c r="UCK228" s="21"/>
      <c r="UCL228" s="21"/>
      <c r="UCM228" s="21"/>
      <c r="UCN228" s="21"/>
      <c r="UCO228" s="21"/>
      <c r="UCP228" s="21"/>
      <c r="UCQ228" s="21"/>
      <c r="UCR228" s="21"/>
      <c r="UCS228" s="21"/>
      <c r="UCT228" s="21"/>
      <c r="UCU228" s="21"/>
      <c r="UCV228" s="21"/>
      <c r="UCW228" s="21"/>
      <c r="UCX228" s="21"/>
      <c r="UCY228" s="21"/>
      <c r="UCZ228" s="21"/>
      <c r="UDA228" s="21"/>
      <c r="UDB228" s="21"/>
      <c r="UDC228" s="21"/>
      <c r="UDD228" s="21"/>
      <c r="UDE228" s="21"/>
      <c r="UDF228" s="21"/>
      <c r="UDG228" s="21"/>
      <c r="UDH228" s="21"/>
      <c r="UDI228" s="21"/>
      <c r="UDJ228" s="21"/>
      <c r="UDK228" s="21"/>
      <c r="UDL228" s="21"/>
      <c r="UDM228" s="21"/>
      <c r="UDN228" s="21"/>
      <c r="UDO228" s="21"/>
      <c r="UDP228" s="21"/>
      <c r="UDQ228" s="21"/>
      <c r="UDR228" s="21"/>
      <c r="UDS228" s="21"/>
      <c r="UDT228" s="21"/>
      <c r="UDU228" s="21"/>
      <c r="UDV228" s="21"/>
      <c r="UDW228" s="21"/>
      <c r="UDX228" s="21"/>
      <c r="UDY228" s="21"/>
      <c r="UDZ228" s="21"/>
      <c r="UEA228" s="21"/>
      <c r="UEB228" s="21"/>
      <c r="UEC228" s="21"/>
      <c r="UED228" s="21"/>
      <c r="UEE228" s="21"/>
      <c r="UEF228" s="21"/>
      <c r="UEG228" s="21"/>
      <c r="UEH228" s="21"/>
      <c r="UEI228" s="21"/>
      <c r="UEJ228" s="21"/>
      <c r="UEK228" s="21"/>
      <c r="UEL228" s="21"/>
      <c r="UEM228" s="21"/>
      <c r="UEN228" s="21"/>
      <c r="UEO228" s="21"/>
      <c r="UEP228" s="21"/>
      <c r="UEQ228" s="21"/>
      <c r="UER228" s="21"/>
      <c r="UES228" s="21"/>
      <c r="UET228" s="21"/>
      <c r="UEU228" s="21"/>
      <c r="UEV228" s="21"/>
      <c r="UEW228" s="21"/>
      <c r="UEX228" s="21"/>
      <c r="UEY228" s="21"/>
      <c r="UEZ228" s="21"/>
      <c r="UFA228" s="21"/>
      <c r="UFB228" s="21"/>
      <c r="UFC228" s="21"/>
      <c r="UFD228" s="21"/>
      <c r="UFE228" s="21"/>
      <c r="UFF228" s="21"/>
      <c r="UFG228" s="21"/>
      <c r="UFH228" s="21"/>
      <c r="UFI228" s="21"/>
      <c r="UFJ228" s="21"/>
      <c r="UFK228" s="21"/>
      <c r="UFL228" s="21"/>
      <c r="UFM228" s="21"/>
      <c r="UFN228" s="21"/>
      <c r="UFO228" s="21"/>
      <c r="UFP228" s="21"/>
      <c r="UFQ228" s="21"/>
      <c r="UFR228" s="21"/>
      <c r="UFS228" s="21"/>
      <c r="UFT228" s="21"/>
      <c r="UFU228" s="21"/>
      <c r="UFV228" s="21"/>
      <c r="UFW228" s="21"/>
      <c r="UFX228" s="21"/>
      <c r="UFY228" s="21"/>
      <c r="UFZ228" s="21"/>
      <c r="UGA228" s="21"/>
      <c r="UGB228" s="21"/>
      <c r="UGC228" s="21"/>
      <c r="UGD228" s="21"/>
      <c r="UGE228" s="21"/>
      <c r="UGF228" s="21"/>
      <c r="UGG228" s="21"/>
      <c r="UGH228" s="21"/>
      <c r="UGI228" s="21"/>
      <c r="UGJ228" s="21"/>
      <c r="UGK228" s="21"/>
      <c r="UGL228" s="21"/>
      <c r="UGM228" s="21"/>
      <c r="UGN228" s="21"/>
      <c r="UGO228" s="21"/>
      <c r="UGP228" s="21"/>
      <c r="UGQ228" s="21"/>
      <c r="UGR228" s="21"/>
      <c r="UGS228" s="21"/>
      <c r="UGT228" s="21"/>
      <c r="UGU228" s="21"/>
      <c r="UGV228" s="21"/>
      <c r="UGW228" s="21"/>
      <c r="UGX228" s="21"/>
      <c r="UGY228" s="21"/>
      <c r="UGZ228" s="21"/>
      <c r="UHA228" s="21"/>
      <c r="UHB228" s="21"/>
      <c r="UHC228" s="21"/>
      <c r="UHD228" s="21"/>
      <c r="UHE228" s="21"/>
      <c r="UHF228" s="21"/>
      <c r="UHG228" s="21"/>
      <c r="UHH228" s="21"/>
      <c r="UHI228" s="21"/>
      <c r="UHJ228" s="21"/>
      <c r="UHK228" s="21"/>
      <c r="UHL228" s="21"/>
      <c r="UHM228" s="21"/>
      <c r="UHN228" s="21"/>
      <c r="UHO228" s="21"/>
      <c r="UHP228" s="21"/>
      <c r="UHQ228" s="21"/>
      <c r="UHR228" s="21"/>
      <c r="UHS228" s="21"/>
      <c r="UHT228" s="21"/>
      <c r="UHU228" s="21"/>
      <c r="UHV228" s="21"/>
      <c r="UHW228" s="21"/>
      <c r="UHX228" s="21"/>
      <c r="UHY228" s="21"/>
      <c r="UHZ228" s="21"/>
      <c r="UIA228" s="21"/>
      <c r="UIB228" s="21"/>
      <c r="UIC228" s="21"/>
      <c r="UID228" s="21"/>
      <c r="UIE228" s="21"/>
      <c r="UIF228" s="21"/>
      <c r="UIG228" s="21"/>
      <c r="UIH228" s="21"/>
      <c r="UII228" s="21"/>
      <c r="UIJ228" s="21"/>
      <c r="UIK228" s="21"/>
      <c r="UIL228" s="21"/>
      <c r="UIM228" s="21"/>
      <c r="UIN228" s="21"/>
      <c r="UIO228" s="21"/>
      <c r="UIP228" s="21"/>
      <c r="UIQ228" s="21"/>
      <c r="UIR228" s="21"/>
      <c r="UIS228" s="21"/>
      <c r="UIT228" s="21"/>
      <c r="UIU228" s="21"/>
      <c r="UIV228" s="21"/>
      <c r="UIW228" s="21"/>
      <c r="UIX228" s="21"/>
      <c r="UIY228" s="21"/>
      <c r="UIZ228" s="21"/>
      <c r="UJA228" s="21"/>
      <c r="UJB228" s="21"/>
      <c r="UJC228" s="21"/>
      <c r="UJD228" s="21"/>
      <c r="UJE228" s="21"/>
      <c r="UJF228" s="21"/>
      <c r="UJG228" s="21"/>
      <c r="UJH228" s="21"/>
      <c r="UJI228" s="21"/>
      <c r="UJJ228" s="21"/>
      <c r="UJK228" s="21"/>
      <c r="UJL228" s="21"/>
      <c r="UJM228" s="21"/>
      <c r="UJN228" s="21"/>
      <c r="UJO228" s="21"/>
      <c r="UJP228" s="21"/>
      <c r="UJQ228" s="21"/>
      <c r="UJR228" s="21"/>
      <c r="UJS228" s="21"/>
      <c r="UJT228" s="21"/>
      <c r="UJU228" s="21"/>
      <c r="UJV228" s="21"/>
      <c r="UJW228" s="21"/>
      <c r="UJX228" s="21"/>
      <c r="UJY228" s="21"/>
      <c r="UJZ228" s="21"/>
      <c r="UKA228" s="21"/>
      <c r="UKB228" s="21"/>
      <c r="UKC228" s="21"/>
      <c r="UKD228" s="21"/>
      <c r="UKE228" s="21"/>
      <c r="UKF228" s="21"/>
      <c r="UKG228" s="21"/>
      <c r="UKH228" s="21"/>
      <c r="UKI228" s="21"/>
      <c r="UKJ228" s="21"/>
      <c r="UKK228" s="21"/>
      <c r="UKL228" s="21"/>
      <c r="UKM228" s="21"/>
      <c r="UKN228" s="21"/>
      <c r="UKO228" s="21"/>
      <c r="UKP228" s="21"/>
      <c r="UKQ228" s="21"/>
      <c r="UKR228" s="21"/>
      <c r="UKS228" s="21"/>
      <c r="UKT228" s="21"/>
      <c r="UKU228" s="21"/>
      <c r="UKV228" s="21"/>
      <c r="UKW228" s="21"/>
      <c r="UKX228" s="21"/>
      <c r="UKY228" s="21"/>
      <c r="UKZ228" s="21"/>
      <c r="ULA228" s="21"/>
      <c r="ULB228" s="21"/>
      <c r="ULC228" s="21"/>
      <c r="ULD228" s="21"/>
      <c r="ULE228" s="21"/>
      <c r="ULF228" s="21"/>
      <c r="ULG228" s="21"/>
      <c r="ULH228" s="21"/>
      <c r="ULI228" s="21"/>
      <c r="ULJ228" s="21"/>
      <c r="ULK228" s="21"/>
      <c r="ULL228" s="21"/>
      <c r="ULM228" s="21"/>
      <c r="ULN228" s="21"/>
      <c r="ULO228" s="21"/>
      <c r="ULP228" s="21"/>
      <c r="ULQ228" s="21"/>
      <c r="ULR228" s="21"/>
      <c r="ULS228" s="21"/>
      <c r="ULT228" s="21"/>
      <c r="ULU228" s="21"/>
      <c r="ULV228" s="21"/>
      <c r="ULW228" s="21"/>
      <c r="ULX228" s="21"/>
      <c r="ULY228" s="21"/>
      <c r="ULZ228" s="21"/>
      <c r="UMA228" s="21"/>
      <c r="UMB228" s="21"/>
      <c r="UMC228" s="21"/>
      <c r="UMD228" s="21"/>
      <c r="UME228" s="21"/>
      <c r="UMF228" s="21"/>
      <c r="UMG228" s="21"/>
      <c r="UMH228" s="21"/>
      <c r="UMI228" s="21"/>
      <c r="UMJ228" s="21"/>
      <c r="UMK228" s="21"/>
      <c r="UML228" s="21"/>
      <c r="UMM228" s="21"/>
      <c r="UMN228" s="21"/>
      <c r="UMO228" s="21"/>
      <c r="UMP228" s="21"/>
      <c r="UMQ228" s="21"/>
      <c r="UMR228" s="21"/>
      <c r="UMS228" s="21"/>
      <c r="UMT228" s="21"/>
      <c r="UMU228" s="21"/>
      <c r="UMV228" s="21"/>
      <c r="UMW228" s="21"/>
      <c r="UMX228" s="21"/>
      <c r="UMY228" s="21"/>
      <c r="UMZ228" s="21"/>
      <c r="UNA228" s="21"/>
      <c r="UNB228" s="21"/>
      <c r="UNC228" s="21"/>
      <c r="UND228" s="21"/>
      <c r="UNE228" s="21"/>
      <c r="UNF228" s="21"/>
      <c r="UNG228" s="21"/>
      <c r="UNH228" s="21"/>
      <c r="UNI228" s="21"/>
      <c r="UNJ228" s="21"/>
      <c r="UNK228" s="21"/>
      <c r="UNL228" s="21"/>
      <c r="UNM228" s="21"/>
      <c r="UNN228" s="21"/>
      <c r="UNO228" s="21"/>
      <c r="UNP228" s="21"/>
      <c r="UNQ228" s="21"/>
      <c r="UNR228" s="21"/>
      <c r="UNS228" s="21"/>
      <c r="UNT228" s="21"/>
      <c r="UNU228" s="21"/>
      <c r="UNV228" s="21"/>
      <c r="UNW228" s="21"/>
      <c r="UNX228" s="21"/>
      <c r="UNY228" s="21"/>
      <c r="UNZ228" s="21"/>
      <c r="UOA228" s="21"/>
      <c r="UOB228" s="21"/>
      <c r="UOC228" s="21"/>
      <c r="UOD228" s="21"/>
      <c r="UOE228" s="21"/>
      <c r="UOF228" s="21"/>
      <c r="UOG228" s="21"/>
      <c r="UOH228" s="21"/>
      <c r="UOI228" s="21"/>
      <c r="UOJ228" s="21"/>
      <c r="UOK228" s="21"/>
      <c r="UOL228" s="21"/>
      <c r="UOM228" s="21"/>
      <c r="UON228" s="21"/>
      <c r="UOO228" s="21"/>
      <c r="UOP228" s="21"/>
      <c r="UOQ228" s="21"/>
      <c r="UOR228" s="21"/>
      <c r="UOS228" s="21"/>
      <c r="UOT228" s="21"/>
      <c r="UOU228" s="21"/>
      <c r="UOV228" s="21"/>
      <c r="UOW228" s="21"/>
      <c r="UOX228" s="21"/>
      <c r="UOY228" s="21"/>
      <c r="UOZ228" s="21"/>
      <c r="UPA228" s="21"/>
      <c r="UPB228" s="21"/>
      <c r="UPC228" s="21"/>
      <c r="UPD228" s="21"/>
      <c r="UPE228" s="21"/>
      <c r="UPF228" s="21"/>
      <c r="UPG228" s="21"/>
      <c r="UPH228" s="21"/>
      <c r="UPI228" s="21"/>
      <c r="UPJ228" s="21"/>
      <c r="UPK228" s="21"/>
      <c r="UPL228" s="21"/>
      <c r="UPM228" s="21"/>
      <c r="UPN228" s="21"/>
      <c r="UPO228" s="21"/>
      <c r="UPP228" s="21"/>
      <c r="UPQ228" s="21"/>
      <c r="UPR228" s="21"/>
      <c r="UPS228" s="21"/>
      <c r="UPT228" s="21"/>
      <c r="UPU228" s="21"/>
      <c r="UPV228" s="21"/>
      <c r="UPW228" s="21"/>
      <c r="UPX228" s="21"/>
      <c r="UPY228" s="21"/>
      <c r="UPZ228" s="21"/>
      <c r="UQA228" s="21"/>
      <c r="UQB228" s="21"/>
      <c r="UQC228" s="21"/>
      <c r="UQD228" s="21"/>
      <c r="UQE228" s="21"/>
      <c r="UQF228" s="21"/>
      <c r="UQG228" s="21"/>
      <c r="UQH228" s="21"/>
      <c r="UQI228" s="21"/>
      <c r="UQJ228" s="21"/>
      <c r="UQK228" s="21"/>
      <c r="UQL228" s="21"/>
      <c r="UQM228" s="21"/>
      <c r="UQN228" s="21"/>
      <c r="UQO228" s="21"/>
      <c r="UQP228" s="21"/>
      <c r="UQQ228" s="21"/>
      <c r="UQR228" s="21"/>
      <c r="UQS228" s="21"/>
      <c r="UQT228" s="21"/>
      <c r="UQU228" s="21"/>
      <c r="UQV228" s="21"/>
      <c r="UQW228" s="21"/>
      <c r="UQX228" s="21"/>
      <c r="UQY228" s="21"/>
      <c r="UQZ228" s="21"/>
      <c r="URA228" s="21"/>
      <c r="URB228" s="21"/>
      <c r="URC228" s="21"/>
      <c r="URD228" s="21"/>
      <c r="URE228" s="21"/>
      <c r="URF228" s="21"/>
      <c r="URG228" s="21"/>
      <c r="URH228" s="21"/>
      <c r="URI228" s="21"/>
      <c r="URJ228" s="21"/>
      <c r="URK228" s="21"/>
      <c r="URL228" s="21"/>
      <c r="URM228" s="21"/>
      <c r="URN228" s="21"/>
      <c r="URO228" s="21"/>
      <c r="URP228" s="21"/>
      <c r="URQ228" s="21"/>
      <c r="URR228" s="21"/>
      <c r="URS228" s="21"/>
      <c r="URT228" s="21"/>
      <c r="URU228" s="21"/>
      <c r="URV228" s="21"/>
      <c r="URW228" s="21"/>
      <c r="URX228" s="21"/>
      <c r="URY228" s="21"/>
      <c r="URZ228" s="21"/>
      <c r="USA228" s="21"/>
      <c r="USB228" s="21"/>
      <c r="USC228" s="21"/>
      <c r="USD228" s="21"/>
      <c r="USE228" s="21"/>
      <c r="USF228" s="21"/>
      <c r="USG228" s="21"/>
      <c r="USH228" s="21"/>
      <c r="USI228" s="21"/>
      <c r="USJ228" s="21"/>
      <c r="USK228" s="21"/>
      <c r="USL228" s="21"/>
      <c r="USM228" s="21"/>
      <c r="USN228" s="21"/>
      <c r="USO228" s="21"/>
      <c r="USP228" s="21"/>
      <c r="USQ228" s="21"/>
      <c r="USR228" s="21"/>
      <c r="USS228" s="21"/>
      <c r="UST228" s="21"/>
      <c r="USU228" s="21"/>
      <c r="USV228" s="21"/>
      <c r="USW228" s="21"/>
      <c r="USX228" s="21"/>
      <c r="USY228" s="21"/>
      <c r="USZ228" s="21"/>
      <c r="UTA228" s="21"/>
      <c r="UTB228" s="21"/>
      <c r="UTC228" s="21"/>
      <c r="UTD228" s="21"/>
      <c r="UTE228" s="21"/>
      <c r="UTF228" s="21"/>
      <c r="UTG228" s="21"/>
      <c r="UTH228" s="21"/>
      <c r="UTI228" s="21"/>
      <c r="UTJ228" s="21"/>
      <c r="UTK228" s="21"/>
      <c r="UTL228" s="21"/>
      <c r="UTM228" s="21"/>
      <c r="UTN228" s="21"/>
      <c r="UTO228" s="21"/>
      <c r="UTP228" s="21"/>
      <c r="UTQ228" s="21"/>
      <c r="UTR228" s="21"/>
      <c r="UTS228" s="21"/>
      <c r="UTT228" s="21"/>
      <c r="UTU228" s="21"/>
      <c r="UTV228" s="21"/>
      <c r="UTW228" s="21"/>
      <c r="UTX228" s="21"/>
      <c r="UTY228" s="21"/>
      <c r="UTZ228" s="21"/>
      <c r="UUA228" s="21"/>
      <c r="UUB228" s="21"/>
      <c r="UUC228" s="21"/>
      <c r="UUD228" s="21"/>
      <c r="UUE228" s="21"/>
      <c r="UUF228" s="21"/>
      <c r="UUG228" s="21"/>
      <c r="UUH228" s="21"/>
      <c r="UUI228" s="21"/>
      <c r="UUJ228" s="21"/>
      <c r="UUK228" s="21"/>
      <c r="UUL228" s="21"/>
      <c r="UUM228" s="21"/>
      <c r="UUN228" s="21"/>
      <c r="UUO228" s="21"/>
      <c r="UUP228" s="21"/>
      <c r="UUQ228" s="21"/>
      <c r="UUR228" s="21"/>
      <c r="UUS228" s="21"/>
      <c r="UUT228" s="21"/>
      <c r="UUU228" s="21"/>
      <c r="UUV228" s="21"/>
      <c r="UUW228" s="21"/>
      <c r="UUX228" s="21"/>
      <c r="UUY228" s="21"/>
      <c r="UUZ228" s="21"/>
      <c r="UVA228" s="21"/>
      <c r="UVB228" s="21"/>
      <c r="UVC228" s="21"/>
      <c r="UVD228" s="21"/>
      <c r="UVE228" s="21"/>
      <c r="UVF228" s="21"/>
      <c r="UVG228" s="21"/>
      <c r="UVH228" s="21"/>
      <c r="UVI228" s="21"/>
      <c r="UVJ228" s="21"/>
      <c r="UVK228" s="21"/>
      <c r="UVL228" s="21"/>
      <c r="UVM228" s="21"/>
      <c r="UVN228" s="21"/>
      <c r="UVO228" s="21"/>
      <c r="UVP228" s="21"/>
      <c r="UVQ228" s="21"/>
      <c r="UVR228" s="21"/>
      <c r="UVS228" s="21"/>
      <c r="UVT228" s="21"/>
      <c r="UVU228" s="21"/>
      <c r="UVV228" s="21"/>
      <c r="UVW228" s="21"/>
      <c r="UVX228" s="21"/>
      <c r="UVY228" s="21"/>
      <c r="UVZ228" s="21"/>
      <c r="UWA228" s="21"/>
      <c r="UWB228" s="21"/>
      <c r="UWC228" s="21"/>
      <c r="UWD228" s="21"/>
      <c r="UWE228" s="21"/>
      <c r="UWF228" s="21"/>
      <c r="UWG228" s="21"/>
      <c r="UWH228" s="21"/>
      <c r="UWI228" s="21"/>
      <c r="UWJ228" s="21"/>
      <c r="UWK228" s="21"/>
      <c r="UWL228" s="21"/>
      <c r="UWM228" s="21"/>
      <c r="UWN228" s="21"/>
      <c r="UWO228" s="21"/>
      <c r="UWP228" s="21"/>
      <c r="UWQ228" s="21"/>
      <c r="UWR228" s="21"/>
      <c r="UWS228" s="21"/>
      <c r="UWT228" s="21"/>
      <c r="UWU228" s="21"/>
      <c r="UWV228" s="21"/>
      <c r="UWW228" s="21"/>
      <c r="UWX228" s="21"/>
      <c r="UWY228" s="21"/>
      <c r="UWZ228" s="21"/>
      <c r="UXA228" s="21"/>
      <c r="UXB228" s="21"/>
      <c r="UXC228" s="21"/>
      <c r="UXD228" s="21"/>
      <c r="UXE228" s="21"/>
      <c r="UXF228" s="21"/>
      <c r="UXG228" s="21"/>
      <c r="UXH228" s="21"/>
      <c r="UXI228" s="21"/>
      <c r="UXJ228" s="21"/>
      <c r="UXK228" s="21"/>
      <c r="UXL228" s="21"/>
      <c r="UXM228" s="21"/>
      <c r="UXN228" s="21"/>
      <c r="UXO228" s="21"/>
      <c r="UXP228" s="21"/>
      <c r="UXQ228" s="21"/>
      <c r="UXR228" s="21"/>
      <c r="UXS228" s="21"/>
      <c r="UXT228" s="21"/>
      <c r="UXU228" s="21"/>
      <c r="UXV228" s="21"/>
      <c r="UXW228" s="21"/>
      <c r="UXX228" s="21"/>
      <c r="UXY228" s="21"/>
      <c r="UXZ228" s="21"/>
      <c r="UYA228" s="21"/>
      <c r="UYB228" s="21"/>
      <c r="UYC228" s="21"/>
      <c r="UYD228" s="21"/>
      <c r="UYE228" s="21"/>
      <c r="UYF228" s="21"/>
      <c r="UYG228" s="21"/>
      <c r="UYH228" s="21"/>
      <c r="UYI228" s="21"/>
      <c r="UYJ228" s="21"/>
      <c r="UYK228" s="21"/>
      <c r="UYL228" s="21"/>
      <c r="UYM228" s="21"/>
      <c r="UYN228" s="21"/>
      <c r="UYO228" s="21"/>
      <c r="UYP228" s="21"/>
      <c r="UYQ228" s="21"/>
      <c r="UYR228" s="21"/>
      <c r="UYS228" s="21"/>
      <c r="UYT228" s="21"/>
      <c r="UYU228" s="21"/>
      <c r="UYV228" s="21"/>
      <c r="UYW228" s="21"/>
      <c r="UYX228" s="21"/>
      <c r="UYY228" s="21"/>
      <c r="UYZ228" s="21"/>
      <c r="UZA228" s="21"/>
      <c r="UZB228" s="21"/>
      <c r="UZC228" s="21"/>
      <c r="UZD228" s="21"/>
      <c r="UZE228" s="21"/>
      <c r="UZF228" s="21"/>
      <c r="UZG228" s="21"/>
      <c r="UZH228" s="21"/>
      <c r="UZI228" s="21"/>
      <c r="UZJ228" s="21"/>
      <c r="UZK228" s="21"/>
      <c r="UZL228" s="21"/>
      <c r="UZM228" s="21"/>
      <c r="UZN228" s="21"/>
      <c r="UZO228" s="21"/>
      <c r="UZP228" s="21"/>
      <c r="UZQ228" s="21"/>
      <c r="UZR228" s="21"/>
      <c r="UZS228" s="21"/>
      <c r="UZT228" s="21"/>
      <c r="UZU228" s="21"/>
      <c r="UZV228" s="21"/>
      <c r="UZW228" s="21"/>
      <c r="UZX228" s="21"/>
      <c r="UZY228" s="21"/>
      <c r="UZZ228" s="21"/>
      <c r="VAA228" s="21"/>
      <c r="VAB228" s="21"/>
      <c r="VAC228" s="21"/>
      <c r="VAD228" s="21"/>
      <c r="VAE228" s="21"/>
      <c r="VAF228" s="21"/>
      <c r="VAG228" s="21"/>
      <c r="VAH228" s="21"/>
      <c r="VAI228" s="21"/>
      <c r="VAJ228" s="21"/>
      <c r="VAK228" s="21"/>
      <c r="VAL228" s="21"/>
      <c r="VAM228" s="21"/>
      <c r="VAN228" s="21"/>
      <c r="VAO228" s="21"/>
      <c r="VAP228" s="21"/>
      <c r="VAQ228" s="21"/>
      <c r="VAR228" s="21"/>
      <c r="VAS228" s="21"/>
      <c r="VAT228" s="21"/>
      <c r="VAU228" s="21"/>
      <c r="VAV228" s="21"/>
      <c r="VAW228" s="21"/>
      <c r="VAX228" s="21"/>
      <c r="VAY228" s="21"/>
      <c r="VAZ228" s="21"/>
      <c r="VBA228" s="21"/>
      <c r="VBB228" s="21"/>
      <c r="VBC228" s="21"/>
      <c r="VBD228" s="21"/>
      <c r="VBE228" s="21"/>
      <c r="VBF228" s="21"/>
      <c r="VBG228" s="21"/>
      <c r="VBH228" s="21"/>
      <c r="VBI228" s="21"/>
      <c r="VBJ228" s="21"/>
      <c r="VBK228" s="21"/>
      <c r="VBL228" s="21"/>
      <c r="VBM228" s="21"/>
      <c r="VBN228" s="21"/>
      <c r="VBO228" s="21"/>
      <c r="VBP228" s="21"/>
      <c r="VBQ228" s="21"/>
      <c r="VBR228" s="21"/>
      <c r="VBS228" s="21"/>
      <c r="VBT228" s="21"/>
      <c r="VBU228" s="21"/>
      <c r="VBV228" s="21"/>
      <c r="VBW228" s="21"/>
      <c r="VBX228" s="21"/>
      <c r="VBY228" s="21"/>
      <c r="VBZ228" s="21"/>
      <c r="VCA228" s="21"/>
      <c r="VCB228" s="21"/>
      <c r="VCC228" s="21"/>
      <c r="VCD228" s="21"/>
      <c r="VCE228" s="21"/>
      <c r="VCF228" s="21"/>
      <c r="VCG228" s="21"/>
      <c r="VCH228" s="21"/>
      <c r="VCI228" s="21"/>
      <c r="VCJ228" s="21"/>
      <c r="VCK228" s="21"/>
      <c r="VCL228" s="21"/>
      <c r="VCM228" s="21"/>
      <c r="VCN228" s="21"/>
      <c r="VCO228" s="21"/>
      <c r="VCP228" s="21"/>
      <c r="VCQ228" s="21"/>
      <c r="VCR228" s="21"/>
      <c r="VCS228" s="21"/>
      <c r="VCT228" s="21"/>
      <c r="VCU228" s="21"/>
      <c r="VCV228" s="21"/>
      <c r="VCW228" s="21"/>
      <c r="VCX228" s="21"/>
      <c r="VCY228" s="21"/>
      <c r="VCZ228" s="21"/>
      <c r="VDA228" s="21"/>
      <c r="VDB228" s="21"/>
      <c r="VDC228" s="21"/>
      <c r="VDD228" s="21"/>
      <c r="VDE228" s="21"/>
      <c r="VDF228" s="21"/>
      <c r="VDG228" s="21"/>
      <c r="VDH228" s="21"/>
      <c r="VDI228" s="21"/>
      <c r="VDJ228" s="21"/>
      <c r="VDK228" s="21"/>
      <c r="VDL228" s="21"/>
      <c r="VDM228" s="21"/>
      <c r="VDN228" s="21"/>
      <c r="VDO228" s="21"/>
      <c r="VDP228" s="21"/>
      <c r="VDQ228" s="21"/>
      <c r="VDR228" s="21"/>
      <c r="VDS228" s="21"/>
      <c r="VDT228" s="21"/>
      <c r="VDU228" s="21"/>
      <c r="VDV228" s="21"/>
      <c r="VDW228" s="21"/>
      <c r="VDX228" s="21"/>
      <c r="VDY228" s="21"/>
      <c r="VDZ228" s="21"/>
      <c r="VEA228" s="21"/>
      <c r="VEB228" s="21"/>
      <c r="VEC228" s="21"/>
      <c r="VED228" s="21"/>
      <c r="VEE228" s="21"/>
      <c r="VEF228" s="21"/>
      <c r="VEG228" s="21"/>
      <c r="VEH228" s="21"/>
      <c r="VEI228" s="21"/>
      <c r="VEJ228" s="21"/>
      <c r="VEK228" s="21"/>
      <c r="VEL228" s="21"/>
      <c r="VEM228" s="21"/>
      <c r="VEN228" s="21"/>
      <c r="VEO228" s="21"/>
      <c r="VEP228" s="21"/>
      <c r="VEQ228" s="21"/>
      <c r="VER228" s="21"/>
      <c r="VES228" s="21"/>
      <c r="VET228" s="21"/>
      <c r="VEU228" s="21"/>
      <c r="VEV228" s="21"/>
      <c r="VEW228" s="21"/>
      <c r="VEX228" s="21"/>
      <c r="VEY228" s="21"/>
      <c r="VEZ228" s="21"/>
      <c r="VFA228" s="21"/>
      <c r="VFB228" s="21"/>
      <c r="VFC228" s="21"/>
      <c r="VFD228" s="21"/>
      <c r="VFE228" s="21"/>
      <c r="VFF228" s="21"/>
      <c r="VFG228" s="21"/>
      <c r="VFH228" s="21"/>
      <c r="VFI228" s="21"/>
      <c r="VFJ228" s="21"/>
      <c r="VFK228" s="21"/>
      <c r="VFL228" s="21"/>
      <c r="VFM228" s="21"/>
      <c r="VFN228" s="21"/>
      <c r="VFO228" s="21"/>
      <c r="VFP228" s="21"/>
      <c r="VFQ228" s="21"/>
      <c r="VFR228" s="21"/>
      <c r="VFS228" s="21"/>
      <c r="VFT228" s="21"/>
      <c r="VFU228" s="21"/>
      <c r="VFV228" s="21"/>
      <c r="VFW228" s="21"/>
      <c r="VFX228" s="21"/>
      <c r="VFY228" s="21"/>
      <c r="VFZ228" s="21"/>
      <c r="VGA228" s="21"/>
      <c r="VGB228" s="21"/>
      <c r="VGC228" s="21"/>
      <c r="VGD228" s="21"/>
      <c r="VGE228" s="21"/>
      <c r="VGF228" s="21"/>
      <c r="VGG228" s="21"/>
      <c r="VGH228" s="21"/>
      <c r="VGI228" s="21"/>
      <c r="VGJ228" s="21"/>
      <c r="VGK228" s="21"/>
      <c r="VGL228" s="21"/>
      <c r="VGM228" s="21"/>
      <c r="VGN228" s="21"/>
      <c r="VGO228" s="21"/>
      <c r="VGP228" s="21"/>
      <c r="VGQ228" s="21"/>
      <c r="VGR228" s="21"/>
      <c r="VGS228" s="21"/>
      <c r="VGT228" s="21"/>
      <c r="VGU228" s="21"/>
      <c r="VGV228" s="21"/>
      <c r="VGW228" s="21"/>
      <c r="VGX228" s="21"/>
      <c r="VGY228" s="21"/>
      <c r="VGZ228" s="21"/>
      <c r="VHA228" s="21"/>
      <c r="VHB228" s="21"/>
      <c r="VHC228" s="21"/>
      <c r="VHD228" s="21"/>
      <c r="VHE228" s="21"/>
      <c r="VHF228" s="21"/>
      <c r="VHG228" s="21"/>
      <c r="VHH228" s="21"/>
      <c r="VHI228" s="21"/>
      <c r="VHJ228" s="21"/>
      <c r="VHK228" s="21"/>
      <c r="VHL228" s="21"/>
      <c r="VHM228" s="21"/>
      <c r="VHN228" s="21"/>
      <c r="VHO228" s="21"/>
      <c r="VHP228" s="21"/>
      <c r="VHQ228" s="21"/>
      <c r="VHR228" s="21"/>
      <c r="VHS228" s="21"/>
      <c r="VHT228" s="21"/>
      <c r="VHU228" s="21"/>
      <c r="VHV228" s="21"/>
      <c r="VHW228" s="21"/>
      <c r="VHX228" s="21"/>
      <c r="VHY228" s="21"/>
      <c r="VHZ228" s="21"/>
      <c r="VIA228" s="21"/>
      <c r="VIB228" s="21"/>
      <c r="VIC228" s="21"/>
      <c r="VID228" s="21"/>
      <c r="VIE228" s="21"/>
      <c r="VIF228" s="21"/>
      <c r="VIG228" s="21"/>
      <c r="VIH228" s="21"/>
      <c r="VII228" s="21"/>
      <c r="VIJ228" s="21"/>
      <c r="VIK228" s="21"/>
      <c r="VIL228" s="21"/>
      <c r="VIM228" s="21"/>
      <c r="VIN228" s="21"/>
      <c r="VIO228" s="21"/>
      <c r="VIP228" s="21"/>
      <c r="VIQ228" s="21"/>
      <c r="VIR228" s="21"/>
      <c r="VIS228" s="21"/>
      <c r="VIT228" s="21"/>
      <c r="VIU228" s="21"/>
      <c r="VIV228" s="21"/>
      <c r="VIW228" s="21"/>
      <c r="VIX228" s="21"/>
      <c r="VIY228" s="21"/>
      <c r="VIZ228" s="21"/>
      <c r="VJA228" s="21"/>
      <c r="VJB228" s="21"/>
      <c r="VJC228" s="21"/>
      <c r="VJD228" s="21"/>
      <c r="VJE228" s="21"/>
      <c r="VJF228" s="21"/>
      <c r="VJG228" s="21"/>
      <c r="VJH228" s="21"/>
      <c r="VJI228" s="21"/>
      <c r="VJJ228" s="21"/>
      <c r="VJK228" s="21"/>
      <c r="VJL228" s="21"/>
      <c r="VJM228" s="21"/>
      <c r="VJN228" s="21"/>
      <c r="VJO228" s="21"/>
      <c r="VJP228" s="21"/>
      <c r="VJQ228" s="21"/>
      <c r="VJR228" s="21"/>
      <c r="VJS228" s="21"/>
      <c r="VJT228" s="21"/>
      <c r="VJU228" s="21"/>
      <c r="VJV228" s="21"/>
      <c r="VJW228" s="21"/>
      <c r="VJX228" s="21"/>
      <c r="VJY228" s="21"/>
      <c r="VJZ228" s="21"/>
      <c r="VKA228" s="21"/>
      <c r="VKB228" s="21"/>
      <c r="VKC228" s="21"/>
      <c r="VKD228" s="21"/>
      <c r="VKE228" s="21"/>
      <c r="VKF228" s="21"/>
      <c r="VKG228" s="21"/>
      <c r="VKH228" s="21"/>
      <c r="VKI228" s="21"/>
      <c r="VKJ228" s="21"/>
      <c r="VKK228" s="21"/>
      <c r="VKL228" s="21"/>
      <c r="VKM228" s="21"/>
      <c r="VKN228" s="21"/>
      <c r="VKO228" s="21"/>
      <c r="VKP228" s="21"/>
      <c r="VKQ228" s="21"/>
      <c r="VKR228" s="21"/>
      <c r="VKS228" s="21"/>
      <c r="VKT228" s="21"/>
      <c r="VKU228" s="21"/>
      <c r="VKV228" s="21"/>
      <c r="VKW228" s="21"/>
      <c r="VKX228" s="21"/>
      <c r="VKY228" s="21"/>
      <c r="VKZ228" s="21"/>
      <c r="VLA228" s="21"/>
      <c r="VLB228" s="21"/>
      <c r="VLC228" s="21"/>
      <c r="VLD228" s="21"/>
      <c r="VLE228" s="21"/>
      <c r="VLF228" s="21"/>
      <c r="VLG228" s="21"/>
      <c r="VLH228" s="21"/>
      <c r="VLI228" s="21"/>
      <c r="VLJ228" s="21"/>
      <c r="VLK228" s="21"/>
      <c r="VLL228" s="21"/>
      <c r="VLM228" s="21"/>
      <c r="VLN228" s="21"/>
      <c r="VLO228" s="21"/>
      <c r="VLP228" s="21"/>
      <c r="VLQ228" s="21"/>
      <c r="VLR228" s="21"/>
      <c r="VLS228" s="21"/>
      <c r="VLT228" s="21"/>
      <c r="VLU228" s="21"/>
      <c r="VLV228" s="21"/>
      <c r="VLW228" s="21"/>
      <c r="VLX228" s="21"/>
      <c r="VLY228" s="21"/>
      <c r="VLZ228" s="21"/>
      <c r="VMA228" s="21"/>
      <c r="VMB228" s="21"/>
      <c r="VMC228" s="21"/>
      <c r="VMD228" s="21"/>
      <c r="VME228" s="21"/>
      <c r="VMF228" s="21"/>
      <c r="VMG228" s="21"/>
      <c r="VMH228" s="21"/>
      <c r="VMI228" s="21"/>
      <c r="VMJ228" s="21"/>
      <c r="VMK228" s="21"/>
      <c r="VML228" s="21"/>
      <c r="VMM228" s="21"/>
      <c r="VMN228" s="21"/>
      <c r="VMO228" s="21"/>
      <c r="VMP228" s="21"/>
      <c r="VMQ228" s="21"/>
      <c r="VMR228" s="21"/>
      <c r="VMS228" s="21"/>
      <c r="VMT228" s="21"/>
      <c r="VMU228" s="21"/>
      <c r="VMV228" s="21"/>
      <c r="VMW228" s="21"/>
      <c r="VMX228" s="21"/>
      <c r="VMY228" s="21"/>
      <c r="VMZ228" s="21"/>
      <c r="VNA228" s="21"/>
      <c r="VNB228" s="21"/>
      <c r="VNC228" s="21"/>
      <c r="VND228" s="21"/>
      <c r="VNE228" s="21"/>
      <c r="VNF228" s="21"/>
      <c r="VNG228" s="21"/>
      <c r="VNH228" s="21"/>
      <c r="VNI228" s="21"/>
      <c r="VNJ228" s="21"/>
      <c r="VNK228" s="21"/>
      <c r="VNL228" s="21"/>
      <c r="VNM228" s="21"/>
      <c r="VNN228" s="21"/>
      <c r="VNO228" s="21"/>
      <c r="VNP228" s="21"/>
      <c r="VNQ228" s="21"/>
      <c r="VNR228" s="21"/>
      <c r="VNS228" s="21"/>
      <c r="VNT228" s="21"/>
      <c r="VNU228" s="21"/>
      <c r="VNV228" s="21"/>
      <c r="VNW228" s="21"/>
      <c r="VNX228" s="21"/>
      <c r="VNY228" s="21"/>
      <c r="VNZ228" s="21"/>
      <c r="VOA228" s="21"/>
      <c r="VOB228" s="21"/>
      <c r="VOC228" s="21"/>
      <c r="VOD228" s="21"/>
      <c r="VOE228" s="21"/>
      <c r="VOF228" s="21"/>
      <c r="VOG228" s="21"/>
      <c r="VOH228" s="21"/>
      <c r="VOI228" s="21"/>
      <c r="VOJ228" s="21"/>
      <c r="VOK228" s="21"/>
      <c r="VOL228" s="21"/>
      <c r="VOM228" s="21"/>
      <c r="VON228" s="21"/>
      <c r="VOO228" s="21"/>
      <c r="VOP228" s="21"/>
      <c r="VOQ228" s="21"/>
      <c r="VOR228" s="21"/>
      <c r="VOS228" s="21"/>
      <c r="VOT228" s="21"/>
      <c r="VOU228" s="21"/>
      <c r="VOV228" s="21"/>
      <c r="VOW228" s="21"/>
      <c r="VOX228" s="21"/>
      <c r="VOY228" s="21"/>
      <c r="VOZ228" s="21"/>
      <c r="VPA228" s="21"/>
      <c r="VPB228" s="21"/>
      <c r="VPC228" s="21"/>
      <c r="VPD228" s="21"/>
      <c r="VPE228" s="21"/>
      <c r="VPF228" s="21"/>
      <c r="VPG228" s="21"/>
      <c r="VPH228" s="21"/>
      <c r="VPI228" s="21"/>
      <c r="VPJ228" s="21"/>
      <c r="VPK228" s="21"/>
      <c r="VPL228" s="21"/>
      <c r="VPM228" s="21"/>
      <c r="VPN228" s="21"/>
      <c r="VPO228" s="21"/>
      <c r="VPP228" s="21"/>
      <c r="VPQ228" s="21"/>
      <c r="VPR228" s="21"/>
      <c r="VPS228" s="21"/>
      <c r="VPT228" s="21"/>
      <c r="VPU228" s="21"/>
      <c r="VPV228" s="21"/>
      <c r="VPW228" s="21"/>
      <c r="VPX228" s="21"/>
      <c r="VPY228" s="21"/>
      <c r="VPZ228" s="21"/>
      <c r="VQA228" s="21"/>
      <c r="VQB228" s="21"/>
      <c r="VQC228" s="21"/>
      <c r="VQD228" s="21"/>
      <c r="VQE228" s="21"/>
      <c r="VQF228" s="21"/>
      <c r="VQG228" s="21"/>
      <c r="VQH228" s="21"/>
      <c r="VQI228" s="21"/>
      <c r="VQJ228" s="21"/>
      <c r="VQK228" s="21"/>
      <c r="VQL228" s="21"/>
      <c r="VQM228" s="21"/>
      <c r="VQN228" s="21"/>
      <c r="VQO228" s="21"/>
      <c r="VQP228" s="21"/>
      <c r="VQQ228" s="21"/>
      <c r="VQR228" s="21"/>
      <c r="VQS228" s="21"/>
      <c r="VQT228" s="21"/>
      <c r="VQU228" s="21"/>
      <c r="VQV228" s="21"/>
      <c r="VQW228" s="21"/>
      <c r="VQX228" s="21"/>
      <c r="VQY228" s="21"/>
      <c r="VQZ228" s="21"/>
      <c r="VRA228" s="21"/>
      <c r="VRB228" s="21"/>
      <c r="VRC228" s="21"/>
      <c r="VRD228" s="21"/>
      <c r="VRE228" s="21"/>
      <c r="VRF228" s="21"/>
      <c r="VRG228" s="21"/>
      <c r="VRH228" s="21"/>
      <c r="VRI228" s="21"/>
      <c r="VRJ228" s="21"/>
      <c r="VRK228" s="21"/>
      <c r="VRL228" s="21"/>
      <c r="VRM228" s="21"/>
      <c r="VRN228" s="21"/>
      <c r="VRO228" s="21"/>
      <c r="VRP228" s="21"/>
      <c r="VRQ228" s="21"/>
      <c r="VRR228" s="21"/>
      <c r="VRS228" s="21"/>
      <c r="VRT228" s="21"/>
      <c r="VRU228" s="21"/>
      <c r="VRV228" s="21"/>
      <c r="VRW228" s="21"/>
      <c r="VRX228" s="21"/>
      <c r="VRY228" s="21"/>
      <c r="VRZ228" s="21"/>
      <c r="VSA228" s="21"/>
      <c r="VSB228" s="21"/>
      <c r="VSC228" s="21"/>
      <c r="VSD228" s="21"/>
      <c r="VSE228" s="21"/>
      <c r="VSF228" s="21"/>
      <c r="VSG228" s="21"/>
      <c r="VSH228" s="21"/>
      <c r="VSI228" s="21"/>
      <c r="VSJ228" s="21"/>
      <c r="VSK228" s="21"/>
      <c r="VSL228" s="21"/>
      <c r="VSM228" s="21"/>
      <c r="VSN228" s="21"/>
      <c r="VSO228" s="21"/>
      <c r="VSP228" s="21"/>
      <c r="VSQ228" s="21"/>
      <c r="VSR228" s="21"/>
      <c r="VSS228" s="21"/>
      <c r="VST228" s="21"/>
      <c r="VSU228" s="21"/>
      <c r="VSV228" s="21"/>
      <c r="VSW228" s="21"/>
      <c r="VSX228" s="21"/>
      <c r="VSY228" s="21"/>
      <c r="VSZ228" s="21"/>
      <c r="VTA228" s="21"/>
      <c r="VTB228" s="21"/>
      <c r="VTC228" s="21"/>
      <c r="VTD228" s="21"/>
      <c r="VTE228" s="21"/>
      <c r="VTF228" s="21"/>
      <c r="VTG228" s="21"/>
      <c r="VTH228" s="21"/>
      <c r="VTI228" s="21"/>
      <c r="VTJ228" s="21"/>
      <c r="VTK228" s="21"/>
      <c r="VTL228" s="21"/>
      <c r="VTM228" s="21"/>
      <c r="VTN228" s="21"/>
      <c r="VTO228" s="21"/>
      <c r="VTP228" s="21"/>
      <c r="VTQ228" s="21"/>
      <c r="VTR228" s="21"/>
      <c r="VTS228" s="21"/>
      <c r="VTT228" s="21"/>
      <c r="VTU228" s="21"/>
      <c r="VTV228" s="21"/>
      <c r="VTW228" s="21"/>
      <c r="VTX228" s="21"/>
      <c r="VTY228" s="21"/>
      <c r="VTZ228" s="21"/>
      <c r="VUA228" s="21"/>
      <c r="VUB228" s="21"/>
      <c r="VUC228" s="21"/>
      <c r="VUD228" s="21"/>
      <c r="VUE228" s="21"/>
      <c r="VUF228" s="21"/>
      <c r="VUG228" s="21"/>
      <c r="VUH228" s="21"/>
      <c r="VUI228" s="21"/>
      <c r="VUJ228" s="21"/>
      <c r="VUK228" s="21"/>
      <c r="VUL228" s="21"/>
      <c r="VUM228" s="21"/>
      <c r="VUN228" s="21"/>
      <c r="VUO228" s="21"/>
      <c r="VUP228" s="21"/>
      <c r="VUQ228" s="21"/>
      <c r="VUR228" s="21"/>
      <c r="VUS228" s="21"/>
      <c r="VUT228" s="21"/>
      <c r="VUU228" s="21"/>
      <c r="VUV228" s="21"/>
      <c r="VUW228" s="21"/>
      <c r="VUX228" s="21"/>
      <c r="VUY228" s="21"/>
      <c r="VUZ228" s="21"/>
      <c r="VVA228" s="21"/>
      <c r="VVB228" s="21"/>
      <c r="VVC228" s="21"/>
      <c r="VVD228" s="21"/>
      <c r="VVE228" s="21"/>
      <c r="VVF228" s="21"/>
      <c r="VVG228" s="21"/>
      <c r="VVH228" s="21"/>
      <c r="VVI228" s="21"/>
      <c r="VVJ228" s="21"/>
      <c r="VVK228" s="21"/>
      <c r="VVL228" s="21"/>
      <c r="VVM228" s="21"/>
      <c r="VVN228" s="21"/>
      <c r="VVO228" s="21"/>
      <c r="VVP228" s="21"/>
      <c r="VVQ228" s="21"/>
      <c r="VVR228" s="21"/>
      <c r="VVS228" s="21"/>
      <c r="VVT228" s="21"/>
      <c r="VVU228" s="21"/>
      <c r="VVV228" s="21"/>
      <c r="VVW228" s="21"/>
      <c r="VVX228" s="21"/>
      <c r="VVY228" s="21"/>
      <c r="VVZ228" s="21"/>
      <c r="VWA228" s="21"/>
      <c r="VWB228" s="21"/>
      <c r="VWC228" s="21"/>
      <c r="VWD228" s="21"/>
      <c r="VWE228" s="21"/>
      <c r="VWF228" s="21"/>
      <c r="VWG228" s="21"/>
      <c r="VWH228" s="21"/>
      <c r="VWI228" s="21"/>
      <c r="VWJ228" s="21"/>
      <c r="VWK228" s="21"/>
      <c r="VWL228" s="21"/>
      <c r="VWM228" s="21"/>
      <c r="VWN228" s="21"/>
      <c r="VWO228" s="21"/>
      <c r="VWP228" s="21"/>
      <c r="VWQ228" s="21"/>
      <c r="VWR228" s="21"/>
      <c r="VWS228" s="21"/>
      <c r="VWT228" s="21"/>
      <c r="VWU228" s="21"/>
      <c r="VWV228" s="21"/>
      <c r="VWW228" s="21"/>
      <c r="VWX228" s="21"/>
      <c r="VWY228" s="21"/>
      <c r="VWZ228" s="21"/>
      <c r="VXA228" s="21"/>
      <c r="VXB228" s="21"/>
      <c r="VXC228" s="21"/>
      <c r="VXD228" s="21"/>
      <c r="VXE228" s="21"/>
      <c r="VXF228" s="21"/>
      <c r="VXG228" s="21"/>
      <c r="VXH228" s="21"/>
      <c r="VXI228" s="21"/>
      <c r="VXJ228" s="21"/>
      <c r="VXK228" s="21"/>
      <c r="VXL228" s="21"/>
      <c r="VXM228" s="21"/>
      <c r="VXN228" s="21"/>
      <c r="VXO228" s="21"/>
      <c r="VXP228" s="21"/>
      <c r="VXQ228" s="21"/>
      <c r="VXR228" s="21"/>
      <c r="VXS228" s="21"/>
      <c r="VXT228" s="21"/>
      <c r="VXU228" s="21"/>
      <c r="VXV228" s="21"/>
      <c r="VXW228" s="21"/>
      <c r="VXX228" s="21"/>
      <c r="VXY228" s="21"/>
      <c r="VXZ228" s="21"/>
      <c r="VYA228" s="21"/>
      <c r="VYB228" s="21"/>
      <c r="VYC228" s="21"/>
      <c r="VYD228" s="21"/>
      <c r="VYE228" s="21"/>
      <c r="VYF228" s="21"/>
      <c r="VYG228" s="21"/>
      <c r="VYH228" s="21"/>
      <c r="VYI228" s="21"/>
      <c r="VYJ228" s="21"/>
      <c r="VYK228" s="21"/>
      <c r="VYL228" s="21"/>
      <c r="VYM228" s="21"/>
      <c r="VYN228" s="21"/>
      <c r="VYO228" s="21"/>
      <c r="VYP228" s="21"/>
      <c r="VYQ228" s="21"/>
      <c r="VYR228" s="21"/>
      <c r="VYS228" s="21"/>
      <c r="VYT228" s="21"/>
      <c r="VYU228" s="21"/>
      <c r="VYV228" s="21"/>
      <c r="VYW228" s="21"/>
      <c r="VYX228" s="21"/>
      <c r="VYY228" s="21"/>
      <c r="VYZ228" s="21"/>
      <c r="VZA228" s="21"/>
      <c r="VZB228" s="21"/>
      <c r="VZC228" s="21"/>
      <c r="VZD228" s="21"/>
      <c r="VZE228" s="21"/>
      <c r="VZF228" s="21"/>
      <c r="VZG228" s="21"/>
      <c r="VZH228" s="21"/>
      <c r="VZI228" s="21"/>
      <c r="VZJ228" s="21"/>
      <c r="VZK228" s="21"/>
      <c r="VZL228" s="21"/>
      <c r="VZM228" s="21"/>
      <c r="VZN228" s="21"/>
      <c r="VZO228" s="21"/>
      <c r="VZP228" s="21"/>
      <c r="VZQ228" s="21"/>
      <c r="VZR228" s="21"/>
      <c r="VZS228" s="21"/>
      <c r="VZT228" s="21"/>
      <c r="VZU228" s="21"/>
      <c r="VZV228" s="21"/>
      <c r="VZW228" s="21"/>
      <c r="VZX228" s="21"/>
      <c r="VZY228" s="21"/>
      <c r="VZZ228" s="21"/>
      <c r="WAA228" s="21"/>
      <c r="WAB228" s="21"/>
      <c r="WAC228" s="21"/>
      <c r="WAD228" s="21"/>
      <c r="WAE228" s="21"/>
      <c r="WAF228" s="21"/>
      <c r="WAG228" s="21"/>
      <c r="WAH228" s="21"/>
      <c r="WAI228" s="21"/>
      <c r="WAJ228" s="21"/>
      <c r="WAK228" s="21"/>
      <c r="WAL228" s="21"/>
      <c r="WAM228" s="21"/>
      <c r="WAN228" s="21"/>
      <c r="WAO228" s="21"/>
      <c r="WAP228" s="21"/>
      <c r="WAQ228" s="21"/>
      <c r="WAR228" s="21"/>
      <c r="WAS228" s="21"/>
      <c r="WAT228" s="21"/>
      <c r="WAU228" s="21"/>
      <c r="WAV228" s="21"/>
      <c r="WAW228" s="21"/>
      <c r="WAX228" s="21"/>
      <c r="WAY228" s="21"/>
      <c r="WAZ228" s="21"/>
      <c r="WBA228" s="21"/>
      <c r="WBB228" s="21"/>
      <c r="WBC228" s="21"/>
      <c r="WBD228" s="21"/>
      <c r="WBE228" s="21"/>
      <c r="WBF228" s="21"/>
      <c r="WBG228" s="21"/>
      <c r="WBH228" s="21"/>
      <c r="WBI228" s="21"/>
      <c r="WBJ228" s="21"/>
      <c r="WBK228" s="21"/>
      <c r="WBL228" s="21"/>
      <c r="WBM228" s="21"/>
      <c r="WBN228" s="21"/>
      <c r="WBO228" s="21"/>
      <c r="WBP228" s="21"/>
      <c r="WBQ228" s="21"/>
      <c r="WBR228" s="21"/>
      <c r="WBS228" s="21"/>
      <c r="WBT228" s="21"/>
      <c r="WBU228" s="21"/>
      <c r="WBV228" s="21"/>
      <c r="WBW228" s="21"/>
      <c r="WBX228" s="21"/>
      <c r="WBY228" s="21"/>
      <c r="WBZ228" s="21"/>
      <c r="WCA228" s="21"/>
      <c r="WCB228" s="21"/>
      <c r="WCC228" s="21"/>
      <c r="WCD228" s="21"/>
      <c r="WCE228" s="21"/>
      <c r="WCF228" s="21"/>
      <c r="WCG228" s="21"/>
      <c r="WCH228" s="21"/>
      <c r="WCI228" s="21"/>
      <c r="WCJ228" s="21"/>
      <c r="WCK228" s="21"/>
      <c r="WCL228" s="21"/>
      <c r="WCM228" s="21"/>
      <c r="WCN228" s="21"/>
      <c r="WCO228" s="21"/>
      <c r="WCP228" s="21"/>
      <c r="WCQ228" s="21"/>
      <c r="WCR228" s="21"/>
      <c r="WCS228" s="21"/>
      <c r="WCT228" s="21"/>
      <c r="WCU228" s="21"/>
      <c r="WCV228" s="21"/>
      <c r="WCW228" s="21"/>
      <c r="WCX228" s="21"/>
      <c r="WCY228" s="21"/>
      <c r="WCZ228" s="21"/>
      <c r="WDA228" s="21"/>
      <c r="WDB228" s="21"/>
      <c r="WDC228" s="21"/>
      <c r="WDD228" s="21"/>
      <c r="WDE228" s="21"/>
      <c r="WDF228" s="21"/>
      <c r="WDG228" s="21"/>
      <c r="WDH228" s="21"/>
      <c r="WDI228" s="21"/>
      <c r="WDJ228" s="21"/>
      <c r="WDK228" s="21"/>
      <c r="WDL228" s="21"/>
      <c r="WDM228" s="21"/>
      <c r="WDN228" s="21"/>
      <c r="WDO228" s="21"/>
      <c r="WDP228" s="21"/>
      <c r="WDQ228" s="21"/>
      <c r="WDR228" s="21"/>
      <c r="WDS228" s="21"/>
      <c r="WDT228" s="21"/>
      <c r="WDU228" s="21"/>
      <c r="WDV228" s="21"/>
      <c r="WDW228" s="21"/>
      <c r="WDX228" s="21"/>
      <c r="WDY228" s="21"/>
      <c r="WDZ228" s="21"/>
      <c r="WEA228" s="21"/>
      <c r="WEB228" s="21"/>
      <c r="WEC228" s="21"/>
      <c r="WED228" s="21"/>
      <c r="WEE228" s="21"/>
      <c r="WEF228" s="21"/>
      <c r="WEG228" s="21"/>
      <c r="WEH228" s="21"/>
      <c r="WEI228" s="21"/>
      <c r="WEJ228" s="21"/>
      <c r="WEK228" s="21"/>
      <c r="WEL228" s="21"/>
      <c r="WEM228" s="21"/>
      <c r="WEN228" s="21"/>
      <c r="WEO228" s="21"/>
      <c r="WEP228" s="21"/>
      <c r="WEQ228" s="21"/>
      <c r="WER228" s="21"/>
      <c r="WES228" s="21"/>
      <c r="WET228" s="21"/>
      <c r="WEU228" s="21"/>
      <c r="WEV228" s="21"/>
      <c r="WEW228" s="21"/>
      <c r="WEX228" s="21"/>
      <c r="WEY228" s="21"/>
      <c r="WEZ228" s="21"/>
      <c r="WFA228" s="21"/>
      <c r="WFB228" s="21"/>
      <c r="WFC228" s="21"/>
      <c r="WFD228" s="21"/>
      <c r="WFE228" s="21"/>
      <c r="WFF228" s="21"/>
      <c r="WFG228" s="21"/>
      <c r="WFH228" s="21"/>
      <c r="WFI228" s="21"/>
      <c r="WFJ228" s="21"/>
      <c r="WFK228" s="21"/>
      <c r="WFL228" s="21"/>
      <c r="WFM228" s="21"/>
      <c r="WFN228" s="21"/>
      <c r="WFO228" s="21"/>
      <c r="WFP228" s="21"/>
      <c r="WFQ228" s="21"/>
      <c r="WFR228" s="21"/>
      <c r="WFS228" s="21"/>
      <c r="WFT228" s="21"/>
      <c r="WFU228" s="21"/>
      <c r="WFV228" s="21"/>
      <c r="WFW228" s="21"/>
      <c r="WFX228" s="21"/>
      <c r="WFY228" s="21"/>
      <c r="WFZ228" s="21"/>
      <c r="WGA228" s="21"/>
      <c r="WGB228" s="21"/>
      <c r="WGC228" s="21"/>
      <c r="WGD228" s="21"/>
      <c r="WGE228" s="21"/>
      <c r="WGF228" s="21"/>
      <c r="WGG228" s="21"/>
      <c r="WGH228" s="21"/>
      <c r="WGI228" s="21"/>
      <c r="WGJ228" s="21"/>
      <c r="WGK228" s="21"/>
      <c r="WGL228" s="21"/>
      <c r="WGM228" s="21"/>
      <c r="WGN228" s="21"/>
      <c r="WGO228" s="21"/>
      <c r="WGP228" s="21"/>
      <c r="WGQ228" s="21"/>
      <c r="WGR228" s="21"/>
      <c r="WGS228" s="21"/>
      <c r="WGT228" s="21"/>
      <c r="WGU228" s="21"/>
      <c r="WGV228" s="21"/>
      <c r="WGW228" s="21"/>
      <c r="WGX228" s="21"/>
      <c r="WGY228" s="21"/>
      <c r="WGZ228" s="21"/>
      <c r="WHA228" s="21"/>
      <c r="WHB228" s="21"/>
      <c r="WHC228" s="21"/>
      <c r="WHD228" s="21"/>
      <c r="WHE228" s="21"/>
      <c r="WHF228" s="21"/>
      <c r="WHG228" s="21"/>
      <c r="WHH228" s="21"/>
      <c r="WHI228" s="21"/>
      <c r="WHJ228" s="21"/>
      <c r="WHK228" s="21"/>
      <c r="WHL228" s="21"/>
      <c r="WHM228" s="21"/>
      <c r="WHN228" s="21"/>
      <c r="WHO228" s="21"/>
      <c r="WHP228" s="21"/>
      <c r="WHQ228" s="21"/>
      <c r="WHR228" s="21"/>
      <c r="WHS228" s="21"/>
      <c r="WHT228" s="21"/>
      <c r="WHU228" s="21"/>
      <c r="WHV228" s="21"/>
      <c r="WHW228" s="21"/>
      <c r="WHX228" s="21"/>
      <c r="WHY228" s="21"/>
      <c r="WHZ228" s="21"/>
      <c r="WIA228" s="21"/>
      <c r="WIB228" s="21"/>
      <c r="WIC228" s="21"/>
      <c r="WID228" s="21"/>
      <c r="WIE228" s="21"/>
      <c r="WIF228" s="21"/>
      <c r="WIG228" s="21"/>
      <c r="WIH228" s="21"/>
      <c r="WII228" s="21"/>
      <c r="WIJ228" s="21"/>
      <c r="WIK228" s="21"/>
      <c r="WIL228" s="21"/>
      <c r="WIM228" s="21"/>
      <c r="WIN228" s="21"/>
      <c r="WIO228" s="21"/>
      <c r="WIP228" s="21"/>
      <c r="WIQ228" s="21"/>
      <c r="WIR228" s="21"/>
      <c r="WIS228" s="21"/>
      <c r="WIT228" s="21"/>
      <c r="WIU228" s="21"/>
      <c r="WIV228" s="21"/>
      <c r="WIW228" s="21"/>
      <c r="WIX228" s="21"/>
      <c r="WIY228" s="21"/>
      <c r="WIZ228" s="21"/>
      <c r="WJA228" s="21"/>
      <c r="WJB228" s="21"/>
      <c r="WJC228" s="21"/>
      <c r="WJD228" s="21"/>
      <c r="WJE228" s="21"/>
      <c r="WJF228" s="21"/>
      <c r="WJG228" s="21"/>
      <c r="WJH228" s="21"/>
      <c r="WJI228" s="21"/>
      <c r="WJJ228" s="21"/>
      <c r="WJK228" s="21"/>
      <c r="WJL228" s="21"/>
      <c r="WJM228" s="21"/>
      <c r="WJN228" s="21"/>
      <c r="WJO228" s="21"/>
      <c r="WJP228" s="21"/>
      <c r="WJQ228" s="21"/>
      <c r="WJR228" s="21"/>
      <c r="WJS228" s="21"/>
      <c r="WJT228" s="21"/>
      <c r="WJU228" s="21"/>
      <c r="WJV228" s="21"/>
      <c r="WJW228" s="21"/>
      <c r="WJX228" s="21"/>
      <c r="WJY228" s="21"/>
      <c r="WJZ228" s="21"/>
      <c r="WKA228" s="21"/>
      <c r="WKB228" s="21"/>
      <c r="WKC228" s="21"/>
      <c r="WKD228" s="21"/>
      <c r="WKE228" s="21"/>
      <c r="WKF228" s="21"/>
      <c r="WKG228" s="21"/>
      <c r="WKH228" s="21"/>
      <c r="WKI228" s="21"/>
      <c r="WKJ228" s="21"/>
      <c r="WKK228" s="21"/>
      <c r="WKL228" s="21"/>
      <c r="WKM228" s="21"/>
      <c r="WKN228" s="21"/>
      <c r="WKO228" s="21"/>
      <c r="WKP228" s="21"/>
      <c r="WKQ228" s="21"/>
      <c r="WKR228" s="21"/>
      <c r="WKS228" s="21"/>
      <c r="WKT228" s="21"/>
      <c r="WKU228" s="21"/>
      <c r="WKV228" s="21"/>
      <c r="WKW228" s="21"/>
      <c r="WKX228" s="21"/>
      <c r="WKY228" s="21"/>
      <c r="WKZ228" s="21"/>
      <c r="WLA228" s="21"/>
      <c r="WLB228" s="21"/>
      <c r="WLC228" s="21"/>
      <c r="WLD228" s="21"/>
      <c r="WLE228" s="21"/>
      <c r="WLF228" s="21"/>
      <c r="WLG228" s="21"/>
      <c r="WLH228" s="21"/>
      <c r="WLI228" s="21"/>
      <c r="WLJ228" s="21"/>
      <c r="WLK228" s="21"/>
      <c r="WLL228" s="21"/>
      <c r="WLM228" s="21"/>
      <c r="WLN228" s="21"/>
      <c r="WLO228" s="21"/>
      <c r="WLP228" s="21"/>
      <c r="WLQ228" s="21"/>
      <c r="WLR228" s="21"/>
      <c r="WLS228" s="21"/>
      <c r="WLT228" s="21"/>
      <c r="WLU228" s="21"/>
      <c r="WLV228" s="21"/>
      <c r="WLW228" s="21"/>
      <c r="WLX228" s="21"/>
      <c r="WLY228" s="21"/>
      <c r="WLZ228" s="21"/>
      <c r="WMA228" s="21"/>
      <c r="WMB228" s="21"/>
      <c r="WMC228" s="21"/>
      <c r="WMD228" s="21"/>
      <c r="WME228" s="21"/>
      <c r="WMF228" s="21"/>
      <c r="WMG228" s="21"/>
      <c r="WMH228" s="21"/>
      <c r="WMI228" s="21"/>
      <c r="WMJ228" s="21"/>
      <c r="WMK228" s="21"/>
      <c r="WML228" s="21"/>
      <c r="WMM228" s="21"/>
      <c r="WMN228" s="21"/>
      <c r="WMO228" s="21"/>
      <c r="WMP228" s="21"/>
      <c r="WMQ228" s="21"/>
      <c r="WMR228" s="21"/>
      <c r="WMS228" s="21"/>
      <c r="WMT228" s="21"/>
      <c r="WMU228" s="21"/>
      <c r="WMV228" s="21"/>
      <c r="WMW228" s="21"/>
      <c r="WMX228" s="21"/>
      <c r="WMY228" s="21"/>
      <c r="WMZ228" s="21"/>
      <c r="WNA228" s="21"/>
      <c r="WNB228" s="21"/>
      <c r="WNC228" s="21"/>
      <c r="WND228" s="21"/>
      <c r="WNE228" s="21"/>
      <c r="WNF228" s="21"/>
      <c r="WNG228" s="21"/>
      <c r="WNH228" s="21"/>
      <c r="WNI228" s="21"/>
      <c r="WNJ228" s="21"/>
      <c r="WNK228" s="21"/>
      <c r="WNL228" s="21"/>
      <c r="WNM228" s="21"/>
      <c r="WNN228" s="21"/>
      <c r="WNO228" s="21"/>
      <c r="WNP228" s="21"/>
      <c r="WNQ228" s="21"/>
      <c r="WNR228" s="21"/>
      <c r="WNS228" s="21"/>
      <c r="WNT228" s="21"/>
      <c r="WNU228" s="21"/>
      <c r="WNV228" s="21"/>
      <c r="WNW228" s="21"/>
      <c r="WNX228" s="21"/>
      <c r="WNY228" s="21"/>
      <c r="WNZ228" s="21"/>
      <c r="WOA228" s="21"/>
      <c r="WOB228" s="21"/>
      <c r="WOC228" s="21"/>
      <c r="WOD228" s="21"/>
      <c r="WOE228" s="21"/>
      <c r="WOF228" s="21"/>
      <c r="WOG228" s="21"/>
      <c r="WOH228" s="21"/>
      <c r="WOI228" s="21"/>
      <c r="WOJ228" s="21"/>
      <c r="WOK228" s="21"/>
      <c r="WOL228" s="21"/>
      <c r="WOM228" s="21"/>
      <c r="WON228" s="21"/>
      <c r="WOO228" s="21"/>
      <c r="WOP228" s="21"/>
      <c r="WOQ228" s="21"/>
      <c r="WOR228" s="21"/>
      <c r="WOS228" s="21"/>
      <c r="WOT228" s="21"/>
      <c r="WOU228" s="21"/>
      <c r="WOV228" s="21"/>
      <c r="WOW228" s="21"/>
      <c r="WOX228" s="21"/>
      <c r="WOY228" s="21"/>
      <c r="WOZ228" s="21"/>
      <c r="WPA228" s="21"/>
      <c r="WPB228" s="21"/>
      <c r="WPC228" s="21"/>
      <c r="WPD228" s="21"/>
      <c r="WPE228" s="21"/>
      <c r="WPF228" s="21"/>
      <c r="WPG228" s="21"/>
      <c r="WPH228" s="21"/>
      <c r="WPI228" s="21"/>
      <c r="WPJ228" s="21"/>
      <c r="WPK228" s="21"/>
      <c r="WPL228" s="21"/>
      <c r="WPM228" s="21"/>
      <c r="WPN228" s="21"/>
      <c r="WPO228" s="21"/>
      <c r="WPP228" s="21"/>
      <c r="WPQ228" s="21"/>
      <c r="WPR228" s="21"/>
      <c r="WPS228" s="21"/>
      <c r="WPT228" s="21"/>
      <c r="WPU228" s="21"/>
      <c r="WPV228" s="21"/>
      <c r="WPW228" s="21"/>
      <c r="WPX228" s="21"/>
      <c r="WPY228" s="21"/>
      <c r="WPZ228" s="21"/>
      <c r="WQA228" s="21"/>
      <c r="WQB228" s="21"/>
      <c r="WQC228" s="21"/>
      <c r="WQD228" s="21"/>
      <c r="WQE228" s="21"/>
      <c r="WQF228" s="21"/>
      <c r="WQG228" s="21"/>
      <c r="WQH228" s="21"/>
      <c r="WQI228" s="21"/>
      <c r="WQJ228" s="21"/>
      <c r="WQK228" s="21"/>
      <c r="WQL228" s="21"/>
      <c r="WQM228" s="21"/>
      <c r="WQN228" s="21"/>
      <c r="WQO228" s="21"/>
      <c r="WQP228" s="21"/>
      <c r="WQQ228" s="21"/>
      <c r="WQR228" s="21"/>
      <c r="WQS228" s="21"/>
      <c r="WQT228" s="21"/>
      <c r="WQU228" s="21"/>
      <c r="WQV228" s="21"/>
      <c r="WQW228" s="21"/>
      <c r="WQX228" s="21"/>
      <c r="WQY228" s="21"/>
      <c r="WQZ228" s="21"/>
      <c r="WRA228" s="21"/>
      <c r="WRB228" s="21"/>
      <c r="WRC228" s="21"/>
      <c r="WRD228" s="21"/>
      <c r="WRE228" s="21"/>
      <c r="WRF228" s="21"/>
      <c r="WRG228" s="21"/>
      <c r="WRH228" s="21"/>
      <c r="WRI228" s="21"/>
      <c r="WRJ228" s="21"/>
      <c r="WRK228" s="21"/>
      <c r="WRL228" s="21"/>
      <c r="WRM228" s="21"/>
      <c r="WRN228" s="21"/>
      <c r="WRO228" s="21"/>
      <c r="WRP228" s="21"/>
      <c r="WRQ228" s="21"/>
      <c r="WRR228" s="21"/>
      <c r="WRS228" s="21"/>
      <c r="WRT228" s="21"/>
      <c r="WRU228" s="21"/>
      <c r="WRV228" s="21"/>
      <c r="WRW228" s="21"/>
      <c r="WRX228" s="21"/>
      <c r="WRY228" s="21"/>
      <c r="WRZ228" s="21"/>
      <c r="WSA228" s="21"/>
      <c r="WSB228" s="21"/>
      <c r="WSC228" s="21"/>
      <c r="WSD228" s="21"/>
      <c r="WSE228" s="21"/>
      <c r="WSF228" s="21"/>
      <c r="WSG228" s="21"/>
      <c r="WSH228" s="21"/>
      <c r="WSI228" s="21"/>
      <c r="WSJ228" s="21"/>
      <c r="WSK228" s="21"/>
      <c r="WSL228" s="21"/>
      <c r="WSM228" s="21"/>
      <c r="WSN228" s="21"/>
      <c r="WSO228" s="21"/>
      <c r="WSP228" s="21"/>
      <c r="WSQ228" s="21"/>
      <c r="WSR228" s="21"/>
      <c r="WSS228" s="21"/>
      <c r="WST228" s="21"/>
      <c r="WSU228" s="21"/>
      <c r="WSV228" s="21"/>
      <c r="WSW228" s="21"/>
      <c r="WSX228" s="21"/>
      <c r="WSY228" s="21"/>
      <c r="WSZ228" s="21"/>
      <c r="WTA228" s="21"/>
      <c r="WTB228" s="21"/>
      <c r="WTC228" s="21"/>
      <c r="WTD228" s="21"/>
      <c r="WTE228" s="21"/>
      <c r="WTF228" s="21"/>
      <c r="WTG228" s="21"/>
      <c r="WTH228" s="21"/>
      <c r="WTI228" s="21"/>
      <c r="WTJ228" s="21"/>
      <c r="WTK228" s="21"/>
      <c r="WTL228" s="21"/>
      <c r="WTM228" s="21"/>
      <c r="WTN228" s="21"/>
      <c r="WTO228" s="21"/>
      <c r="WTP228" s="21"/>
      <c r="WTQ228" s="21"/>
      <c r="WTR228" s="21"/>
      <c r="WTS228" s="21"/>
      <c r="WTT228" s="21"/>
      <c r="WTU228" s="21"/>
      <c r="WTV228" s="21"/>
      <c r="WTW228" s="21"/>
      <c r="WTX228" s="21"/>
      <c r="WTY228" s="21"/>
      <c r="WTZ228" s="21"/>
      <c r="WUA228" s="21"/>
      <c r="WUB228" s="21"/>
      <c r="WUC228" s="21"/>
      <c r="WUD228" s="21"/>
      <c r="WUE228" s="21"/>
      <c r="WUF228" s="21"/>
      <c r="WUG228" s="21"/>
      <c r="WUH228" s="21"/>
      <c r="WUI228" s="21"/>
      <c r="WUJ228" s="21"/>
      <c r="WUK228" s="21"/>
      <c r="WUL228" s="21"/>
      <c r="WUM228" s="21"/>
      <c r="WUN228" s="21"/>
      <c r="WUO228" s="21"/>
      <c r="WUP228" s="21"/>
      <c r="WUQ228" s="21"/>
      <c r="WUR228" s="21"/>
      <c r="WUS228" s="21"/>
      <c r="WUT228" s="21"/>
      <c r="WUU228" s="21"/>
      <c r="WUV228" s="21"/>
      <c r="WUW228" s="21"/>
      <c r="WUX228" s="21"/>
      <c r="WUY228" s="21"/>
      <c r="WUZ228" s="21"/>
      <c r="WVA228" s="21"/>
      <c r="WVB228" s="21"/>
      <c r="WVC228" s="21"/>
      <c r="WVD228" s="21"/>
      <c r="WVE228" s="21"/>
      <c r="WVF228" s="21"/>
      <c r="WVG228" s="21"/>
      <c r="WVH228" s="21"/>
      <c r="WVI228" s="21"/>
      <c r="WVJ228" s="21"/>
      <c r="WVK228" s="21"/>
      <c r="WVL228" s="21"/>
      <c r="WVM228" s="21"/>
      <c r="WVN228" s="21"/>
      <c r="WVO228" s="21"/>
      <c r="WVP228" s="21"/>
      <c r="WVQ228" s="21"/>
      <c r="WVR228" s="21"/>
      <c r="WVS228" s="21"/>
      <c r="WVT228" s="21"/>
      <c r="WVU228" s="21"/>
      <c r="WVV228" s="21"/>
      <c r="WVW228" s="21"/>
      <c r="WVX228" s="21"/>
      <c r="WVY228" s="21"/>
      <c r="WVZ228" s="21"/>
      <c r="WWA228" s="21"/>
      <c r="WWB228" s="21"/>
      <c r="WWC228" s="21"/>
      <c r="WWD228" s="21"/>
      <c r="WWE228" s="21"/>
      <c r="WWF228" s="21"/>
      <c r="WWG228" s="21"/>
      <c r="WWH228" s="21"/>
      <c r="WWI228" s="21"/>
      <c r="WWJ228" s="21"/>
      <c r="WWK228" s="21"/>
      <c r="WWL228" s="21"/>
      <c r="WWM228" s="21"/>
      <c r="WWN228" s="21"/>
      <c r="WWO228" s="21"/>
      <c r="WWP228" s="21"/>
      <c r="WWQ228" s="21"/>
      <c r="WWR228" s="21"/>
      <c r="WWS228" s="21"/>
      <c r="WWT228" s="21"/>
      <c r="WWU228" s="21"/>
      <c r="WWV228" s="21"/>
      <c r="WWW228" s="21"/>
      <c r="WWX228" s="21"/>
      <c r="WWY228" s="21"/>
      <c r="WWZ228" s="21"/>
      <c r="WXA228" s="21"/>
      <c r="WXB228" s="21"/>
      <c r="WXC228" s="21"/>
      <c r="WXD228" s="21"/>
      <c r="WXE228" s="21"/>
      <c r="WXF228" s="21"/>
      <c r="WXG228" s="21"/>
      <c r="WXH228" s="21"/>
      <c r="WXI228" s="21"/>
      <c r="WXJ228" s="21"/>
      <c r="WXK228" s="21"/>
      <c r="WXL228" s="21"/>
      <c r="WXM228" s="21"/>
      <c r="WXN228" s="21"/>
      <c r="WXO228" s="21"/>
      <c r="WXP228" s="21"/>
      <c r="WXQ228" s="21"/>
      <c r="WXR228" s="21"/>
      <c r="WXS228" s="21"/>
      <c r="WXT228" s="21"/>
      <c r="WXU228" s="21"/>
      <c r="WXV228" s="21"/>
      <c r="WXW228" s="21"/>
      <c r="WXX228" s="21"/>
      <c r="WXY228" s="21"/>
      <c r="WXZ228" s="21"/>
      <c r="WYA228" s="21"/>
      <c r="WYB228" s="21"/>
      <c r="WYC228" s="21"/>
      <c r="WYD228" s="21"/>
      <c r="WYE228" s="21"/>
      <c r="WYF228" s="21"/>
      <c r="WYG228" s="21"/>
      <c r="WYH228" s="21"/>
      <c r="WYI228" s="21"/>
      <c r="WYJ228" s="21"/>
      <c r="WYK228" s="21"/>
      <c r="WYL228" s="21"/>
      <c r="WYM228" s="21"/>
      <c r="WYN228" s="21"/>
      <c r="WYO228" s="21"/>
      <c r="WYP228" s="21"/>
      <c r="WYQ228" s="21"/>
      <c r="WYR228" s="21"/>
      <c r="WYS228" s="21"/>
      <c r="WYT228" s="21"/>
      <c r="WYU228" s="21"/>
      <c r="WYV228" s="21"/>
      <c r="WYW228" s="21"/>
      <c r="WYX228" s="21"/>
      <c r="WYY228" s="21"/>
      <c r="WYZ228" s="21"/>
      <c r="WZA228" s="21"/>
      <c r="WZB228" s="21"/>
      <c r="WZC228" s="21"/>
      <c r="WZD228" s="21"/>
      <c r="WZE228" s="21"/>
      <c r="WZF228" s="21"/>
      <c r="WZG228" s="21"/>
      <c r="WZH228" s="21"/>
      <c r="WZI228" s="21"/>
      <c r="WZJ228" s="21"/>
      <c r="WZK228" s="21"/>
      <c r="WZL228" s="21"/>
      <c r="WZM228" s="21"/>
      <c r="WZN228" s="21"/>
      <c r="WZO228" s="21"/>
      <c r="WZP228" s="21"/>
      <c r="WZQ228" s="21"/>
      <c r="WZR228" s="21"/>
      <c r="WZS228" s="21"/>
      <c r="WZT228" s="21"/>
      <c r="WZU228" s="21"/>
      <c r="WZV228" s="21"/>
      <c r="WZW228" s="21"/>
      <c r="WZX228" s="21"/>
      <c r="WZY228" s="21"/>
      <c r="WZZ228" s="21"/>
      <c r="XAA228" s="21"/>
      <c r="XAB228" s="21"/>
      <c r="XAC228" s="21"/>
      <c r="XAD228" s="21"/>
      <c r="XAE228" s="21"/>
      <c r="XAF228" s="21"/>
      <c r="XAG228" s="21"/>
      <c r="XAH228" s="21"/>
      <c r="XAI228" s="21"/>
      <c r="XAJ228" s="21"/>
      <c r="XAK228" s="21"/>
      <c r="XAL228" s="21"/>
      <c r="XAM228" s="21"/>
      <c r="XAN228" s="21"/>
      <c r="XAO228" s="21"/>
      <c r="XAP228" s="21"/>
      <c r="XAQ228" s="21"/>
      <c r="XAR228" s="21"/>
      <c r="XAS228" s="21"/>
      <c r="XAT228" s="21"/>
      <c r="XAU228" s="21"/>
      <c r="XAV228" s="21"/>
      <c r="XAW228" s="21"/>
      <c r="XAX228" s="21"/>
      <c r="XAY228" s="21"/>
      <c r="XAZ228" s="21"/>
      <c r="XBA228" s="21"/>
      <c r="XBB228" s="21"/>
      <c r="XBC228" s="21"/>
      <c r="XBD228" s="21"/>
      <c r="XBE228" s="21"/>
      <c r="XBF228" s="21"/>
      <c r="XBG228" s="21"/>
      <c r="XBH228" s="21"/>
      <c r="XBI228" s="21"/>
      <c r="XBJ228" s="21"/>
      <c r="XBK228" s="21"/>
      <c r="XBL228" s="21"/>
      <c r="XBM228" s="21"/>
      <c r="XBN228" s="21"/>
      <c r="XBO228" s="21"/>
      <c r="XBP228" s="21"/>
      <c r="XBQ228" s="21"/>
      <c r="XBR228" s="21"/>
      <c r="XBS228" s="21"/>
      <c r="XBT228" s="21"/>
      <c r="XBU228" s="21"/>
      <c r="XBV228" s="21"/>
      <c r="XBW228" s="21"/>
      <c r="XBX228" s="21"/>
      <c r="XBY228" s="21"/>
      <c r="XBZ228" s="21"/>
      <c r="XCA228" s="21"/>
      <c r="XCB228" s="21"/>
      <c r="XCC228" s="21"/>
      <c r="XCD228" s="21"/>
      <c r="XCE228" s="21"/>
      <c r="XCF228" s="21"/>
      <c r="XCG228" s="21"/>
      <c r="XCH228" s="21"/>
      <c r="XCI228" s="21"/>
      <c r="XCJ228" s="21"/>
      <c r="XCK228" s="21"/>
      <c r="XCL228" s="21"/>
      <c r="XCM228" s="21"/>
      <c r="XCN228" s="21"/>
      <c r="XCO228" s="21"/>
      <c r="XCP228" s="21"/>
      <c r="XCQ228" s="21"/>
      <c r="XCR228" s="21"/>
      <c r="XCS228" s="21"/>
      <c r="XCT228" s="21"/>
      <c r="XCU228" s="21"/>
      <c r="XCV228" s="21"/>
      <c r="XCW228" s="21"/>
      <c r="XCX228" s="21"/>
      <c r="XCY228" s="21"/>
      <c r="XCZ228" s="21"/>
      <c r="XDA228" s="21"/>
      <c r="XDB228" s="21"/>
      <c r="XDC228" s="21"/>
      <c r="XDD228" s="21"/>
      <c r="XDE228" s="21"/>
      <c r="XDF228" s="21"/>
      <c r="XDG228" s="21"/>
      <c r="XDH228" s="21"/>
      <c r="XDI228" s="21"/>
      <c r="XDJ228" s="21"/>
      <c r="XDK228" s="21"/>
      <c r="XDL228" s="21"/>
      <c r="XDM228" s="21"/>
      <c r="XDN228" s="21"/>
      <c r="XDO228" s="21"/>
      <c r="XDP228" s="21"/>
      <c r="XDQ228" s="21"/>
      <c r="XDR228" s="21"/>
      <c r="XDS228" s="21"/>
      <c r="XDT228" s="21"/>
      <c r="XDU228" s="21"/>
      <c r="XDV228" s="21"/>
      <c r="XDW228" s="21"/>
      <c r="XDX228" s="21"/>
      <c r="XDY228" s="21"/>
      <c r="XDZ228" s="21"/>
      <c r="XEA228" s="21"/>
      <c r="XEB228" s="21"/>
      <c r="XEC228" s="21"/>
      <c r="XED228" s="21"/>
      <c r="XEE228" s="21"/>
      <c r="XEF228" s="21"/>
      <c r="XEG228" s="21"/>
      <c r="XEH228" s="21"/>
      <c r="XEI228" s="21"/>
      <c r="XEJ228" s="21"/>
      <c r="XEK228" s="21"/>
      <c r="XEL228" s="21"/>
      <c r="XEM228" s="21"/>
      <c r="XEN228" s="21"/>
      <c r="XEO228" s="21"/>
      <c r="XEP228" s="21"/>
      <c r="XEQ228" s="21"/>
      <c r="XER228" s="21"/>
      <c r="XES228" s="21"/>
      <c r="XET228" s="21"/>
      <c r="XEU228" s="21"/>
      <c r="XEV228" s="21"/>
      <c r="XEW228" s="21"/>
      <c r="XEX228" s="21"/>
      <c r="XEY228" s="21"/>
      <c r="XEZ228" s="21"/>
      <c r="XFA228" s="21"/>
      <c r="XFB228" s="21"/>
    </row>
    <row r="229" spans="1:16382" ht="39.950000000000003" customHeight="1" x14ac:dyDescent="0.25">
      <c r="A229" s="21"/>
      <c r="B229" s="21"/>
      <c r="C229" s="21"/>
      <c r="D229" s="24" t="s">
        <v>778</v>
      </c>
      <c r="E229" s="51" t="s">
        <v>270</v>
      </c>
      <c r="F229" s="52" t="s">
        <v>261</v>
      </c>
      <c r="G229" s="53" t="s">
        <v>770</v>
      </c>
      <c r="H229" s="52" t="s">
        <v>771</v>
      </c>
      <c r="I229" s="55" t="s">
        <v>772</v>
      </c>
      <c r="J229" s="55" t="s">
        <v>773</v>
      </c>
      <c r="K229" s="55" t="s">
        <v>774</v>
      </c>
      <c r="L229" s="22"/>
      <c r="M229" s="19"/>
      <c r="N229" s="34">
        <v>1</v>
      </c>
      <c r="O229" s="19"/>
      <c r="P229" s="23" t="s">
        <v>812</v>
      </c>
      <c r="Q229" s="23"/>
      <c r="R229" s="25" t="s">
        <v>74</v>
      </c>
      <c r="S229" s="21">
        <f t="shared" si="1"/>
        <v>1</v>
      </c>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c r="MS229" s="21"/>
      <c r="MT229" s="21"/>
      <c r="MU229" s="21"/>
      <c r="MV229" s="21"/>
      <c r="MW229" s="21"/>
      <c r="MX229" s="21"/>
      <c r="MY229" s="21"/>
      <c r="MZ229" s="21"/>
      <c r="NA229" s="21"/>
      <c r="NB229" s="21"/>
      <c r="NC229" s="21"/>
      <c r="ND229" s="21"/>
      <c r="NE229" s="21"/>
      <c r="NF229" s="21"/>
      <c r="NG229" s="21"/>
      <c r="NH229" s="21"/>
      <c r="NI229" s="21"/>
      <c r="NJ229" s="21"/>
      <c r="NK229" s="21"/>
      <c r="NL229" s="21"/>
      <c r="NM229" s="21"/>
      <c r="NN229" s="21"/>
      <c r="NO229" s="21"/>
      <c r="NP229" s="21"/>
      <c r="NQ229" s="21"/>
      <c r="NR229" s="21"/>
      <c r="NS229" s="21"/>
      <c r="NT229" s="21"/>
      <c r="NU229" s="21"/>
      <c r="NV229" s="21"/>
      <c r="NW229" s="21"/>
      <c r="NX229" s="21"/>
      <c r="NY229" s="21"/>
      <c r="NZ229" s="21"/>
      <c r="OA229" s="21"/>
      <c r="OB229" s="21"/>
      <c r="OC229" s="21"/>
      <c r="OD229" s="21"/>
      <c r="OE229" s="21"/>
      <c r="OF229" s="21"/>
      <c r="OG229" s="21"/>
      <c r="OH229" s="21"/>
      <c r="OI229" s="21"/>
      <c r="OJ229" s="21"/>
      <c r="OK229" s="21"/>
      <c r="OL229" s="21"/>
      <c r="OM229" s="21"/>
      <c r="ON229" s="21"/>
      <c r="OO229" s="21"/>
      <c r="OP229" s="21"/>
      <c r="OQ229" s="21"/>
      <c r="OR229" s="21"/>
      <c r="OS229" s="21"/>
      <c r="OT229" s="21"/>
      <c r="OU229" s="21"/>
      <c r="OV229" s="21"/>
      <c r="OW229" s="21"/>
      <c r="OX229" s="21"/>
      <c r="OY229" s="21"/>
      <c r="OZ229" s="21"/>
      <c r="PA229" s="21"/>
      <c r="PB229" s="21"/>
      <c r="PC229" s="21"/>
      <c r="PD229" s="21"/>
      <c r="PE229" s="21"/>
      <c r="PF229" s="21"/>
      <c r="PG229" s="21"/>
      <c r="PH229" s="21"/>
      <c r="PI229" s="21"/>
      <c r="PJ229" s="21"/>
      <c r="PK229" s="21"/>
      <c r="PL229" s="21"/>
      <c r="PM229" s="21"/>
      <c r="PN229" s="21"/>
      <c r="PO229" s="21"/>
      <c r="PP229" s="21"/>
      <c r="PQ229" s="21"/>
      <c r="PR229" s="21"/>
      <c r="PS229" s="21"/>
      <c r="PT229" s="21"/>
      <c r="PU229" s="21"/>
      <c r="PV229" s="21"/>
      <c r="PW229" s="21"/>
      <c r="PX229" s="21"/>
      <c r="PY229" s="21"/>
      <c r="PZ229" s="21"/>
      <c r="QA229" s="21"/>
      <c r="QB229" s="21"/>
      <c r="QC229" s="21"/>
      <c r="QD229" s="21"/>
      <c r="QE229" s="21"/>
      <c r="QF229" s="21"/>
      <c r="QG229" s="21"/>
      <c r="QH229" s="21"/>
      <c r="QI229" s="21"/>
      <c r="QJ229" s="21"/>
      <c r="QK229" s="21"/>
      <c r="QL229" s="21"/>
      <c r="QM229" s="21"/>
      <c r="QN229" s="21"/>
      <c r="QO229" s="21"/>
      <c r="QP229" s="21"/>
      <c r="QQ229" s="21"/>
      <c r="QR229" s="21"/>
      <c r="QS229" s="21"/>
      <c r="QT229" s="21"/>
      <c r="QU229" s="21"/>
      <c r="QV229" s="21"/>
      <c r="QW229" s="21"/>
      <c r="QX229" s="21"/>
      <c r="QY229" s="21"/>
      <c r="QZ229" s="21"/>
      <c r="RA229" s="21"/>
      <c r="RB229" s="21"/>
      <c r="RC229" s="21"/>
      <c r="RD229" s="21"/>
      <c r="RE229" s="21"/>
      <c r="RF229" s="21"/>
      <c r="RG229" s="21"/>
      <c r="RH229" s="21"/>
      <c r="RI229" s="21"/>
      <c r="RJ229" s="21"/>
      <c r="RK229" s="21"/>
      <c r="RL229" s="21"/>
      <c r="RM229" s="21"/>
      <c r="RN229" s="21"/>
      <c r="RO229" s="21"/>
      <c r="RP229" s="21"/>
      <c r="RQ229" s="21"/>
      <c r="RR229" s="21"/>
      <c r="RS229" s="21"/>
      <c r="RT229" s="21"/>
      <c r="RU229" s="21"/>
      <c r="RV229" s="21"/>
      <c r="RW229" s="21"/>
      <c r="RX229" s="21"/>
      <c r="RY229" s="21"/>
      <c r="RZ229" s="21"/>
      <c r="SA229" s="21"/>
      <c r="SB229" s="21"/>
      <c r="SC229" s="21"/>
      <c r="SD229" s="21"/>
      <c r="SE229" s="21"/>
      <c r="SF229" s="21"/>
      <c r="SG229" s="21"/>
      <c r="SH229" s="21"/>
      <c r="SI229" s="21"/>
      <c r="SJ229" s="21"/>
      <c r="SK229" s="21"/>
      <c r="SL229" s="21"/>
      <c r="SM229" s="21"/>
      <c r="SN229" s="21"/>
      <c r="SO229" s="21"/>
      <c r="SP229" s="21"/>
      <c r="SQ229" s="21"/>
      <c r="SR229" s="21"/>
      <c r="SS229" s="21"/>
      <c r="ST229" s="21"/>
      <c r="SU229" s="21"/>
      <c r="SV229" s="21"/>
      <c r="SW229" s="21"/>
      <c r="SX229" s="21"/>
      <c r="SY229" s="21"/>
      <c r="SZ229" s="21"/>
      <c r="TA229" s="21"/>
      <c r="TB229" s="21"/>
      <c r="TC229" s="21"/>
      <c r="TD229" s="21"/>
      <c r="TE229" s="21"/>
      <c r="TF229" s="21"/>
      <c r="TG229" s="21"/>
      <c r="TH229" s="21"/>
      <c r="TI229" s="21"/>
      <c r="TJ229" s="21"/>
      <c r="TK229" s="21"/>
      <c r="TL229" s="21"/>
      <c r="TM229" s="21"/>
      <c r="TN229" s="21"/>
      <c r="TO229" s="21"/>
      <c r="TP229" s="21"/>
      <c r="TQ229" s="21"/>
      <c r="TR229" s="21"/>
      <c r="TS229" s="21"/>
      <c r="TT229" s="21"/>
      <c r="TU229" s="21"/>
      <c r="TV229" s="21"/>
      <c r="TW229" s="21"/>
      <c r="TX229" s="21"/>
      <c r="TY229" s="21"/>
      <c r="TZ229" s="21"/>
      <c r="UA229" s="21"/>
      <c r="UB229" s="21"/>
      <c r="UC229" s="21"/>
      <c r="UD229" s="21"/>
      <c r="UE229" s="21"/>
      <c r="UF229" s="21"/>
      <c r="UG229" s="21"/>
      <c r="UH229" s="21"/>
      <c r="UI229" s="21"/>
      <c r="UJ229" s="21"/>
      <c r="UK229" s="21"/>
      <c r="UL229" s="21"/>
      <c r="UM229" s="21"/>
      <c r="UN229" s="21"/>
      <c r="UO229" s="21"/>
      <c r="UP229" s="21"/>
      <c r="UQ229" s="21"/>
      <c r="UR229" s="21"/>
      <c r="US229" s="21"/>
      <c r="UT229" s="21"/>
      <c r="UU229" s="21"/>
      <c r="UV229" s="21"/>
      <c r="UW229" s="21"/>
      <c r="UX229" s="21"/>
      <c r="UY229" s="21"/>
      <c r="UZ229" s="21"/>
      <c r="VA229" s="21"/>
      <c r="VB229" s="21"/>
      <c r="VC229" s="21"/>
      <c r="VD229" s="21"/>
      <c r="VE229" s="21"/>
      <c r="VF229" s="21"/>
      <c r="VG229" s="21"/>
      <c r="VH229" s="21"/>
      <c r="VI229" s="21"/>
      <c r="VJ229" s="21"/>
      <c r="VK229" s="21"/>
      <c r="VL229" s="21"/>
      <c r="VM229" s="21"/>
      <c r="VN229" s="21"/>
      <c r="VO229" s="21"/>
      <c r="VP229" s="21"/>
      <c r="VQ229" s="21"/>
      <c r="VR229" s="21"/>
      <c r="VS229" s="21"/>
      <c r="VT229" s="21"/>
      <c r="VU229" s="21"/>
      <c r="VV229" s="21"/>
      <c r="VW229" s="21"/>
      <c r="VX229" s="21"/>
      <c r="VY229" s="21"/>
      <c r="VZ229" s="21"/>
      <c r="WA229" s="21"/>
      <c r="WB229" s="21"/>
      <c r="WC229" s="21"/>
      <c r="WD229" s="21"/>
      <c r="WE229" s="21"/>
      <c r="WF229" s="21"/>
      <c r="WG229" s="21"/>
      <c r="WH229" s="21"/>
      <c r="WI229" s="21"/>
      <c r="WJ229" s="21"/>
      <c r="WK229" s="21"/>
      <c r="WL229" s="21"/>
      <c r="WM229" s="21"/>
      <c r="WN229" s="21"/>
      <c r="WO229" s="21"/>
      <c r="WP229" s="21"/>
      <c r="WQ229" s="21"/>
      <c r="WR229" s="21"/>
      <c r="WS229" s="21"/>
      <c r="WT229" s="21"/>
      <c r="WU229" s="21"/>
      <c r="WV229" s="21"/>
      <c r="WW229" s="21"/>
      <c r="WX229" s="21"/>
      <c r="WY229" s="21"/>
      <c r="WZ229" s="21"/>
      <c r="XA229" s="21"/>
      <c r="XB229" s="21"/>
      <c r="XC229" s="21"/>
      <c r="XD229" s="21"/>
      <c r="XE229" s="21"/>
      <c r="XF229" s="21"/>
      <c r="XG229" s="21"/>
      <c r="XH229" s="21"/>
      <c r="XI229" s="21"/>
      <c r="XJ229" s="21"/>
      <c r="XK229" s="21"/>
      <c r="XL229" s="21"/>
      <c r="XM229" s="21"/>
      <c r="XN229" s="21"/>
      <c r="XO229" s="21"/>
      <c r="XP229" s="21"/>
      <c r="XQ229" s="21"/>
      <c r="XR229" s="21"/>
      <c r="XS229" s="21"/>
      <c r="XT229" s="21"/>
      <c r="XU229" s="21"/>
      <c r="XV229" s="21"/>
      <c r="XW229" s="21"/>
      <c r="XX229" s="21"/>
      <c r="XY229" s="21"/>
      <c r="XZ229" s="21"/>
      <c r="YA229" s="21"/>
      <c r="YB229" s="21"/>
      <c r="YC229" s="21"/>
      <c r="YD229" s="21"/>
      <c r="YE229" s="21"/>
      <c r="YF229" s="21"/>
      <c r="YG229" s="21"/>
      <c r="YH229" s="21"/>
      <c r="YI229" s="21"/>
      <c r="YJ229" s="21"/>
      <c r="YK229" s="21"/>
      <c r="YL229" s="21"/>
      <c r="YM229" s="21"/>
      <c r="YN229" s="21"/>
      <c r="YO229" s="21"/>
      <c r="YP229" s="21"/>
      <c r="YQ229" s="21"/>
      <c r="YR229" s="21"/>
      <c r="YS229" s="21"/>
      <c r="YT229" s="21"/>
      <c r="YU229" s="21"/>
      <c r="YV229" s="21"/>
      <c r="YW229" s="21"/>
      <c r="YX229" s="21"/>
      <c r="YY229" s="21"/>
      <c r="YZ229" s="21"/>
      <c r="ZA229" s="21"/>
      <c r="ZB229" s="21"/>
      <c r="ZC229" s="21"/>
      <c r="ZD229" s="21"/>
      <c r="ZE229" s="21"/>
      <c r="ZF229" s="21"/>
      <c r="ZG229" s="21"/>
      <c r="ZH229" s="21"/>
      <c r="ZI229" s="21"/>
      <c r="ZJ229" s="21"/>
      <c r="ZK229" s="21"/>
      <c r="ZL229" s="21"/>
      <c r="ZM229" s="21"/>
      <c r="ZN229" s="21"/>
      <c r="ZO229" s="21"/>
      <c r="ZP229" s="21"/>
      <c r="ZQ229" s="21"/>
      <c r="ZR229" s="21"/>
      <c r="ZS229" s="21"/>
      <c r="ZT229" s="21"/>
      <c r="ZU229" s="21"/>
      <c r="ZV229" s="21"/>
      <c r="ZW229" s="21"/>
      <c r="ZX229" s="21"/>
      <c r="ZY229" s="21"/>
      <c r="ZZ229" s="21"/>
      <c r="AAA229" s="21"/>
      <c r="AAB229" s="21"/>
      <c r="AAC229" s="21"/>
      <c r="AAD229" s="21"/>
      <c r="AAE229" s="21"/>
      <c r="AAF229" s="21"/>
      <c r="AAG229" s="21"/>
      <c r="AAH229" s="21"/>
      <c r="AAI229" s="21"/>
      <c r="AAJ229" s="21"/>
      <c r="AAK229" s="21"/>
      <c r="AAL229" s="21"/>
      <c r="AAM229" s="21"/>
      <c r="AAN229" s="21"/>
      <c r="AAO229" s="21"/>
      <c r="AAP229" s="21"/>
      <c r="AAQ229" s="21"/>
      <c r="AAR229" s="21"/>
      <c r="AAS229" s="21"/>
      <c r="AAT229" s="21"/>
      <c r="AAU229" s="21"/>
      <c r="AAV229" s="21"/>
      <c r="AAW229" s="21"/>
      <c r="AAX229" s="21"/>
      <c r="AAY229" s="21"/>
      <c r="AAZ229" s="21"/>
      <c r="ABA229" s="21"/>
      <c r="ABB229" s="21"/>
      <c r="ABC229" s="21"/>
      <c r="ABD229" s="21"/>
      <c r="ABE229" s="21"/>
      <c r="ABF229" s="21"/>
      <c r="ABG229" s="21"/>
      <c r="ABH229" s="21"/>
      <c r="ABI229" s="21"/>
      <c r="ABJ229" s="21"/>
      <c r="ABK229" s="21"/>
      <c r="ABL229" s="21"/>
      <c r="ABM229" s="21"/>
      <c r="ABN229" s="21"/>
      <c r="ABO229" s="21"/>
      <c r="ABP229" s="21"/>
      <c r="ABQ229" s="21"/>
      <c r="ABR229" s="21"/>
      <c r="ABS229" s="21"/>
      <c r="ABT229" s="21"/>
      <c r="ABU229" s="21"/>
      <c r="ABV229" s="21"/>
      <c r="ABW229" s="21"/>
      <c r="ABX229" s="21"/>
      <c r="ABY229" s="21"/>
      <c r="ABZ229" s="21"/>
      <c r="ACA229" s="21"/>
      <c r="ACB229" s="21"/>
      <c r="ACC229" s="21"/>
      <c r="ACD229" s="21"/>
      <c r="ACE229" s="21"/>
      <c r="ACF229" s="21"/>
      <c r="ACG229" s="21"/>
      <c r="ACH229" s="21"/>
      <c r="ACI229" s="21"/>
      <c r="ACJ229" s="21"/>
      <c r="ACK229" s="21"/>
      <c r="ACL229" s="21"/>
      <c r="ACM229" s="21"/>
      <c r="ACN229" s="21"/>
      <c r="ACO229" s="21"/>
      <c r="ACP229" s="21"/>
      <c r="ACQ229" s="21"/>
      <c r="ACR229" s="21"/>
      <c r="ACS229" s="21"/>
      <c r="ACT229" s="21"/>
      <c r="ACU229" s="21"/>
      <c r="ACV229" s="21"/>
      <c r="ACW229" s="21"/>
      <c r="ACX229" s="21"/>
      <c r="ACY229" s="21"/>
      <c r="ACZ229" s="21"/>
      <c r="ADA229" s="21"/>
      <c r="ADB229" s="21"/>
      <c r="ADC229" s="21"/>
      <c r="ADD229" s="21"/>
      <c r="ADE229" s="21"/>
      <c r="ADF229" s="21"/>
      <c r="ADG229" s="21"/>
      <c r="ADH229" s="21"/>
      <c r="ADI229" s="21"/>
      <c r="ADJ229" s="21"/>
      <c r="ADK229" s="21"/>
      <c r="ADL229" s="21"/>
      <c r="ADM229" s="21"/>
      <c r="ADN229" s="21"/>
      <c r="ADO229" s="21"/>
      <c r="ADP229" s="21"/>
      <c r="ADQ229" s="21"/>
      <c r="ADR229" s="21"/>
      <c r="ADS229" s="21"/>
      <c r="ADT229" s="21"/>
      <c r="ADU229" s="21"/>
      <c r="ADV229" s="21"/>
      <c r="ADW229" s="21"/>
      <c r="ADX229" s="21"/>
      <c r="ADY229" s="21"/>
      <c r="ADZ229" s="21"/>
      <c r="AEA229" s="21"/>
      <c r="AEB229" s="21"/>
      <c r="AEC229" s="21"/>
      <c r="AED229" s="21"/>
      <c r="AEE229" s="21"/>
      <c r="AEF229" s="21"/>
      <c r="AEG229" s="21"/>
      <c r="AEH229" s="21"/>
      <c r="AEI229" s="21"/>
      <c r="AEJ229" s="21"/>
      <c r="AEK229" s="21"/>
      <c r="AEL229" s="21"/>
      <c r="AEM229" s="21"/>
      <c r="AEN229" s="21"/>
      <c r="AEO229" s="21"/>
      <c r="AEP229" s="21"/>
      <c r="AEQ229" s="21"/>
      <c r="AER229" s="21"/>
      <c r="AES229" s="21"/>
      <c r="AET229" s="21"/>
      <c r="AEU229" s="21"/>
      <c r="AEV229" s="21"/>
      <c r="AEW229" s="21"/>
      <c r="AEX229" s="21"/>
      <c r="AEY229" s="21"/>
      <c r="AEZ229" s="21"/>
      <c r="AFA229" s="21"/>
      <c r="AFB229" s="21"/>
      <c r="AFC229" s="21"/>
      <c r="AFD229" s="21"/>
      <c r="AFE229" s="21"/>
      <c r="AFF229" s="21"/>
      <c r="AFG229" s="21"/>
      <c r="AFH229" s="21"/>
      <c r="AFI229" s="21"/>
      <c r="AFJ229" s="21"/>
      <c r="AFK229" s="21"/>
      <c r="AFL229" s="21"/>
      <c r="AFM229" s="21"/>
      <c r="AFN229" s="21"/>
      <c r="AFO229" s="21"/>
      <c r="AFP229" s="21"/>
      <c r="AFQ229" s="21"/>
      <c r="AFR229" s="21"/>
      <c r="AFS229" s="21"/>
      <c r="AFT229" s="21"/>
      <c r="AFU229" s="21"/>
      <c r="AFV229" s="21"/>
      <c r="AFW229" s="21"/>
      <c r="AFX229" s="21"/>
      <c r="AFY229" s="21"/>
      <c r="AFZ229" s="21"/>
      <c r="AGA229" s="21"/>
      <c r="AGB229" s="21"/>
      <c r="AGC229" s="21"/>
      <c r="AGD229" s="21"/>
      <c r="AGE229" s="21"/>
      <c r="AGF229" s="21"/>
      <c r="AGG229" s="21"/>
      <c r="AGH229" s="21"/>
      <c r="AGI229" s="21"/>
      <c r="AGJ229" s="21"/>
      <c r="AGK229" s="21"/>
      <c r="AGL229" s="21"/>
      <c r="AGM229" s="21"/>
      <c r="AGN229" s="21"/>
      <c r="AGO229" s="21"/>
      <c r="AGP229" s="21"/>
      <c r="AGQ229" s="21"/>
      <c r="AGR229" s="21"/>
      <c r="AGS229" s="21"/>
      <c r="AGT229" s="21"/>
      <c r="AGU229" s="21"/>
      <c r="AGV229" s="21"/>
      <c r="AGW229" s="21"/>
      <c r="AGX229" s="21"/>
      <c r="AGY229" s="21"/>
      <c r="AGZ229" s="21"/>
      <c r="AHA229" s="21"/>
      <c r="AHB229" s="21"/>
      <c r="AHC229" s="21"/>
      <c r="AHD229" s="21"/>
      <c r="AHE229" s="21"/>
      <c r="AHF229" s="21"/>
      <c r="AHG229" s="21"/>
      <c r="AHH229" s="21"/>
      <c r="AHI229" s="21"/>
      <c r="AHJ229" s="21"/>
      <c r="AHK229" s="21"/>
      <c r="AHL229" s="21"/>
      <c r="AHM229" s="21"/>
      <c r="AHN229" s="21"/>
      <c r="AHO229" s="21"/>
      <c r="AHP229" s="21"/>
      <c r="AHQ229" s="21"/>
      <c r="AHR229" s="21"/>
      <c r="AHS229" s="21"/>
      <c r="AHT229" s="21"/>
      <c r="AHU229" s="21"/>
      <c r="AHV229" s="21"/>
      <c r="AHW229" s="21"/>
      <c r="AHX229" s="21"/>
      <c r="AHY229" s="21"/>
      <c r="AHZ229" s="21"/>
      <c r="AIA229" s="21"/>
      <c r="AIB229" s="21"/>
      <c r="AIC229" s="21"/>
      <c r="AID229" s="21"/>
      <c r="AIE229" s="21"/>
      <c r="AIF229" s="21"/>
      <c r="AIG229" s="21"/>
      <c r="AIH229" s="21"/>
      <c r="AII229" s="21"/>
      <c r="AIJ229" s="21"/>
      <c r="AIK229" s="21"/>
      <c r="AIL229" s="21"/>
      <c r="AIM229" s="21"/>
      <c r="AIN229" s="21"/>
      <c r="AIO229" s="21"/>
      <c r="AIP229" s="21"/>
      <c r="AIQ229" s="21"/>
      <c r="AIR229" s="21"/>
      <c r="AIS229" s="21"/>
      <c r="AIT229" s="21"/>
      <c r="AIU229" s="21"/>
      <c r="AIV229" s="21"/>
      <c r="AIW229" s="21"/>
      <c r="AIX229" s="21"/>
      <c r="AIY229" s="21"/>
      <c r="AIZ229" s="21"/>
      <c r="AJA229" s="21"/>
      <c r="AJB229" s="21"/>
      <c r="AJC229" s="21"/>
      <c r="AJD229" s="21"/>
      <c r="AJE229" s="21"/>
      <c r="AJF229" s="21"/>
      <c r="AJG229" s="21"/>
      <c r="AJH229" s="21"/>
      <c r="AJI229" s="21"/>
      <c r="AJJ229" s="21"/>
      <c r="AJK229" s="21"/>
      <c r="AJL229" s="21"/>
      <c r="AJM229" s="21"/>
      <c r="AJN229" s="21"/>
      <c r="AJO229" s="21"/>
      <c r="AJP229" s="21"/>
      <c r="AJQ229" s="21"/>
      <c r="AJR229" s="21"/>
      <c r="AJS229" s="21"/>
      <c r="AJT229" s="21"/>
      <c r="AJU229" s="21"/>
      <c r="AJV229" s="21"/>
      <c r="AJW229" s="21"/>
      <c r="AJX229" s="21"/>
      <c r="AJY229" s="21"/>
      <c r="AJZ229" s="21"/>
      <c r="AKA229" s="21"/>
      <c r="AKB229" s="21"/>
      <c r="AKC229" s="21"/>
      <c r="AKD229" s="21"/>
      <c r="AKE229" s="21"/>
      <c r="AKF229" s="21"/>
      <c r="AKG229" s="21"/>
      <c r="AKH229" s="21"/>
      <c r="AKI229" s="21"/>
      <c r="AKJ229" s="21"/>
      <c r="AKK229" s="21"/>
      <c r="AKL229" s="21"/>
      <c r="AKM229" s="21"/>
      <c r="AKN229" s="21"/>
      <c r="AKO229" s="21"/>
      <c r="AKP229" s="21"/>
      <c r="AKQ229" s="21"/>
      <c r="AKR229" s="21"/>
      <c r="AKS229" s="21"/>
      <c r="AKT229" s="21"/>
      <c r="AKU229" s="21"/>
      <c r="AKV229" s="21"/>
      <c r="AKW229" s="21"/>
      <c r="AKX229" s="21"/>
      <c r="AKY229" s="21"/>
      <c r="AKZ229" s="21"/>
      <c r="ALA229" s="21"/>
      <c r="ALB229" s="21"/>
      <c r="ALC229" s="21"/>
      <c r="ALD229" s="21"/>
      <c r="ALE229" s="21"/>
      <c r="ALF229" s="21"/>
      <c r="ALG229" s="21"/>
      <c r="ALH229" s="21"/>
      <c r="ALI229" s="21"/>
      <c r="ALJ229" s="21"/>
      <c r="ALK229" s="21"/>
      <c r="ALL229" s="21"/>
      <c r="ALM229" s="21"/>
      <c r="ALN229" s="21"/>
      <c r="ALO229" s="21"/>
      <c r="ALP229" s="21"/>
      <c r="ALQ229" s="21"/>
      <c r="ALR229" s="21"/>
      <c r="ALS229" s="21"/>
      <c r="ALT229" s="21"/>
      <c r="ALU229" s="21"/>
      <c r="ALV229" s="21"/>
      <c r="ALW229" s="21"/>
      <c r="ALX229" s="21"/>
      <c r="ALY229" s="21"/>
      <c r="ALZ229" s="21"/>
      <c r="AMA229" s="21"/>
      <c r="AMB229" s="21"/>
      <c r="AMC229" s="21"/>
      <c r="AMD229" s="21"/>
      <c r="AME229" s="21"/>
      <c r="AMF229" s="21"/>
      <c r="AMG229" s="21"/>
      <c r="AMH229" s="21"/>
      <c r="AMI229" s="21"/>
      <c r="AMJ229" s="21"/>
      <c r="AMK229" s="21"/>
      <c r="AML229" s="21"/>
      <c r="AMM229" s="21"/>
      <c r="AMN229" s="21"/>
      <c r="AMO229" s="21"/>
      <c r="AMP229" s="21"/>
      <c r="AMQ229" s="21"/>
      <c r="AMR229" s="21"/>
      <c r="AMS229" s="21"/>
      <c r="AMT229" s="21"/>
      <c r="AMU229" s="21"/>
      <c r="AMV229" s="21"/>
      <c r="AMW229" s="21"/>
      <c r="AMX229" s="21"/>
      <c r="AMY229" s="21"/>
      <c r="AMZ229" s="21"/>
      <c r="ANA229" s="21"/>
      <c r="ANB229" s="21"/>
      <c r="ANC229" s="21"/>
      <c r="AND229" s="21"/>
      <c r="ANE229" s="21"/>
      <c r="ANF229" s="21"/>
      <c r="ANG229" s="21"/>
      <c r="ANH229" s="21"/>
      <c r="ANI229" s="21"/>
      <c r="ANJ229" s="21"/>
      <c r="ANK229" s="21"/>
      <c r="ANL229" s="21"/>
      <c r="ANM229" s="21"/>
      <c r="ANN229" s="21"/>
      <c r="ANO229" s="21"/>
      <c r="ANP229" s="21"/>
      <c r="ANQ229" s="21"/>
      <c r="ANR229" s="21"/>
      <c r="ANS229" s="21"/>
      <c r="ANT229" s="21"/>
      <c r="ANU229" s="21"/>
      <c r="ANV229" s="21"/>
      <c r="ANW229" s="21"/>
      <c r="ANX229" s="21"/>
      <c r="ANY229" s="21"/>
      <c r="ANZ229" s="21"/>
      <c r="AOA229" s="21"/>
      <c r="AOB229" s="21"/>
      <c r="AOC229" s="21"/>
      <c r="AOD229" s="21"/>
      <c r="AOE229" s="21"/>
      <c r="AOF229" s="21"/>
      <c r="AOG229" s="21"/>
      <c r="AOH229" s="21"/>
      <c r="AOI229" s="21"/>
      <c r="AOJ229" s="21"/>
      <c r="AOK229" s="21"/>
      <c r="AOL229" s="21"/>
      <c r="AOM229" s="21"/>
      <c r="AON229" s="21"/>
      <c r="AOO229" s="21"/>
      <c r="AOP229" s="21"/>
      <c r="AOQ229" s="21"/>
      <c r="AOR229" s="21"/>
      <c r="AOS229" s="21"/>
      <c r="AOT229" s="21"/>
      <c r="AOU229" s="21"/>
      <c r="AOV229" s="21"/>
      <c r="AOW229" s="21"/>
      <c r="AOX229" s="21"/>
      <c r="AOY229" s="21"/>
      <c r="AOZ229" s="21"/>
      <c r="APA229" s="21"/>
      <c r="APB229" s="21"/>
      <c r="APC229" s="21"/>
      <c r="APD229" s="21"/>
      <c r="APE229" s="21"/>
      <c r="APF229" s="21"/>
      <c r="APG229" s="21"/>
      <c r="APH229" s="21"/>
      <c r="API229" s="21"/>
      <c r="APJ229" s="21"/>
      <c r="APK229" s="21"/>
      <c r="APL229" s="21"/>
      <c r="APM229" s="21"/>
      <c r="APN229" s="21"/>
      <c r="APO229" s="21"/>
      <c r="APP229" s="21"/>
      <c r="APQ229" s="21"/>
      <c r="APR229" s="21"/>
      <c r="APS229" s="21"/>
      <c r="APT229" s="21"/>
      <c r="APU229" s="21"/>
      <c r="APV229" s="21"/>
      <c r="APW229" s="21"/>
      <c r="APX229" s="21"/>
      <c r="APY229" s="21"/>
      <c r="APZ229" s="21"/>
      <c r="AQA229" s="21"/>
      <c r="AQB229" s="21"/>
      <c r="AQC229" s="21"/>
      <c r="AQD229" s="21"/>
      <c r="AQE229" s="21"/>
      <c r="AQF229" s="21"/>
      <c r="AQG229" s="21"/>
      <c r="AQH229" s="21"/>
      <c r="AQI229" s="21"/>
      <c r="AQJ229" s="21"/>
      <c r="AQK229" s="21"/>
      <c r="AQL229" s="21"/>
      <c r="AQM229" s="21"/>
      <c r="AQN229" s="21"/>
      <c r="AQO229" s="21"/>
      <c r="AQP229" s="21"/>
      <c r="AQQ229" s="21"/>
      <c r="AQR229" s="21"/>
      <c r="AQS229" s="21"/>
      <c r="AQT229" s="21"/>
      <c r="AQU229" s="21"/>
      <c r="AQV229" s="21"/>
      <c r="AQW229" s="21"/>
      <c r="AQX229" s="21"/>
      <c r="AQY229" s="21"/>
      <c r="AQZ229" s="21"/>
      <c r="ARA229" s="21"/>
      <c r="ARB229" s="21"/>
      <c r="ARC229" s="21"/>
      <c r="ARD229" s="21"/>
      <c r="ARE229" s="21"/>
      <c r="ARF229" s="21"/>
      <c r="ARG229" s="21"/>
      <c r="ARH229" s="21"/>
      <c r="ARI229" s="21"/>
      <c r="ARJ229" s="21"/>
      <c r="ARK229" s="21"/>
      <c r="ARL229" s="21"/>
      <c r="ARM229" s="21"/>
      <c r="ARN229" s="21"/>
      <c r="ARO229" s="21"/>
      <c r="ARP229" s="21"/>
      <c r="ARQ229" s="21"/>
      <c r="ARR229" s="21"/>
      <c r="ARS229" s="21"/>
      <c r="ART229" s="21"/>
      <c r="ARU229" s="21"/>
      <c r="ARV229" s="21"/>
      <c r="ARW229" s="21"/>
      <c r="ARX229" s="21"/>
      <c r="ARY229" s="21"/>
      <c r="ARZ229" s="21"/>
      <c r="ASA229" s="21"/>
      <c r="ASB229" s="21"/>
      <c r="ASC229" s="21"/>
      <c r="ASD229" s="21"/>
      <c r="ASE229" s="21"/>
      <c r="ASF229" s="21"/>
      <c r="ASG229" s="21"/>
      <c r="ASH229" s="21"/>
      <c r="ASI229" s="21"/>
      <c r="ASJ229" s="21"/>
      <c r="ASK229" s="21"/>
      <c r="ASL229" s="21"/>
      <c r="ASM229" s="21"/>
      <c r="ASN229" s="21"/>
      <c r="ASO229" s="21"/>
      <c r="ASP229" s="21"/>
      <c r="ASQ229" s="21"/>
      <c r="ASR229" s="21"/>
      <c r="ASS229" s="21"/>
      <c r="AST229" s="21"/>
      <c r="ASU229" s="21"/>
      <c r="ASV229" s="21"/>
      <c r="ASW229" s="21"/>
      <c r="ASX229" s="21"/>
      <c r="ASY229" s="21"/>
      <c r="ASZ229" s="21"/>
      <c r="ATA229" s="21"/>
      <c r="ATB229" s="21"/>
      <c r="ATC229" s="21"/>
      <c r="ATD229" s="21"/>
      <c r="ATE229" s="21"/>
      <c r="ATF229" s="21"/>
      <c r="ATG229" s="21"/>
      <c r="ATH229" s="21"/>
      <c r="ATI229" s="21"/>
      <c r="ATJ229" s="21"/>
      <c r="ATK229" s="21"/>
      <c r="ATL229" s="21"/>
      <c r="ATM229" s="21"/>
      <c r="ATN229" s="21"/>
      <c r="ATO229" s="21"/>
      <c r="ATP229" s="21"/>
      <c r="ATQ229" s="21"/>
      <c r="ATR229" s="21"/>
      <c r="ATS229" s="21"/>
      <c r="ATT229" s="21"/>
      <c r="ATU229" s="21"/>
      <c r="ATV229" s="21"/>
      <c r="ATW229" s="21"/>
      <c r="ATX229" s="21"/>
      <c r="ATY229" s="21"/>
      <c r="ATZ229" s="21"/>
      <c r="AUA229" s="21"/>
      <c r="AUB229" s="21"/>
      <c r="AUC229" s="21"/>
      <c r="AUD229" s="21"/>
      <c r="AUE229" s="21"/>
      <c r="AUF229" s="21"/>
      <c r="AUG229" s="21"/>
      <c r="AUH229" s="21"/>
      <c r="AUI229" s="21"/>
      <c r="AUJ229" s="21"/>
      <c r="AUK229" s="21"/>
      <c r="AUL229" s="21"/>
      <c r="AUM229" s="21"/>
      <c r="AUN229" s="21"/>
      <c r="AUO229" s="21"/>
      <c r="AUP229" s="21"/>
      <c r="AUQ229" s="21"/>
      <c r="AUR229" s="21"/>
      <c r="AUS229" s="21"/>
      <c r="AUT229" s="21"/>
      <c r="AUU229" s="21"/>
      <c r="AUV229" s="21"/>
      <c r="AUW229" s="21"/>
      <c r="AUX229" s="21"/>
      <c r="AUY229" s="21"/>
      <c r="AUZ229" s="21"/>
      <c r="AVA229" s="21"/>
      <c r="AVB229" s="21"/>
      <c r="AVC229" s="21"/>
      <c r="AVD229" s="21"/>
      <c r="AVE229" s="21"/>
      <c r="AVF229" s="21"/>
      <c r="AVG229" s="21"/>
      <c r="AVH229" s="21"/>
      <c r="AVI229" s="21"/>
      <c r="AVJ229" s="21"/>
      <c r="AVK229" s="21"/>
      <c r="AVL229" s="21"/>
      <c r="AVM229" s="21"/>
      <c r="AVN229" s="21"/>
      <c r="AVO229" s="21"/>
      <c r="AVP229" s="21"/>
      <c r="AVQ229" s="21"/>
      <c r="AVR229" s="21"/>
      <c r="AVS229" s="21"/>
      <c r="AVT229" s="21"/>
      <c r="AVU229" s="21"/>
      <c r="AVV229" s="21"/>
      <c r="AVW229" s="21"/>
      <c r="AVX229" s="21"/>
      <c r="AVY229" s="21"/>
      <c r="AVZ229" s="21"/>
      <c r="AWA229" s="21"/>
      <c r="AWB229" s="21"/>
      <c r="AWC229" s="21"/>
      <c r="AWD229" s="21"/>
      <c r="AWE229" s="21"/>
      <c r="AWF229" s="21"/>
      <c r="AWG229" s="21"/>
      <c r="AWH229" s="21"/>
      <c r="AWI229" s="21"/>
      <c r="AWJ229" s="21"/>
      <c r="AWK229" s="21"/>
      <c r="AWL229" s="21"/>
      <c r="AWM229" s="21"/>
      <c r="AWN229" s="21"/>
      <c r="AWO229" s="21"/>
      <c r="AWP229" s="21"/>
      <c r="AWQ229" s="21"/>
      <c r="AWR229" s="21"/>
      <c r="AWS229" s="21"/>
      <c r="AWT229" s="21"/>
      <c r="AWU229" s="21"/>
      <c r="AWV229" s="21"/>
      <c r="AWW229" s="21"/>
      <c r="AWX229" s="21"/>
      <c r="AWY229" s="21"/>
      <c r="AWZ229" s="21"/>
      <c r="AXA229" s="21"/>
      <c r="AXB229" s="21"/>
      <c r="AXC229" s="21"/>
      <c r="AXD229" s="21"/>
      <c r="AXE229" s="21"/>
      <c r="AXF229" s="21"/>
      <c r="AXG229" s="21"/>
      <c r="AXH229" s="21"/>
      <c r="AXI229" s="21"/>
      <c r="AXJ229" s="21"/>
      <c r="AXK229" s="21"/>
      <c r="AXL229" s="21"/>
      <c r="AXM229" s="21"/>
      <c r="AXN229" s="21"/>
      <c r="AXO229" s="21"/>
      <c r="AXP229" s="21"/>
      <c r="AXQ229" s="21"/>
      <c r="AXR229" s="21"/>
      <c r="AXS229" s="21"/>
      <c r="AXT229" s="21"/>
      <c r="AXU229" s="21"/>
      <c r="AXV229" s="21"/>
      <c r="AXW229" s="21"/>
      <c r="AXX229" s="21"/>
      <c r="AXY229" s="21"/>
      <c r="AXZ229" s="21"/>
      <c r="AYA229" s="21"/>
      <c r="AYB229" s="21"/>
      <c r="AYC229" s="21"/>
      <c r="AYD229" s="21"/>
      <c r="AYE229" s="21"/>
      <c r="AYF229" s="21"/>
      <c r="AYG229" s="21"/>
      <c r="AYH229" s="21"/>
      <c r="AYI229" s="21"/>
      <c r="AYJ229" s="21"/>
      <c r="AYK229" s="21"/>
      <c r="AYL229" s="21"/>
      <c r="AYM229" s="21"/>
      <c r="AYN229" s="21"/>
      <c r="AYO229" s="21"/>
      <c r="AYP229" s="21"/>
      <c r="AYQ229" s="21"/>
      <c r="AYR229" s="21"/>
      <c r="AYS229" s="21"/>
      <c r="AYT229" s="21"/>
      <c r="AYU229" s="21"/>
      <c r="AYV229" s="21"/>
      <c r="AYW229" s="21"/>
      <c r="AYX229" s="21"/>
      <c r="AYY229" s="21"/>
      <c r="AYZ229" s="21"/>
      <c r="AZA229" s="21"/>
      <c r="AZB229" s="21"/>
      <c r="AZC229" s="21"/>
      <c r="AZD229" s="21"/>
      <c r="AZE229" s="21"/>
      <c r="AZF229" s="21"/>
      <c r="AZG229" s="21"/>
      <c r="AZH229" s="21"/>
      <c r="AZI229" s="21"/>
      <c r="AZJ229" s="21"/>
      <c r="AZK229" s="21"/>
      <c r="AZL229" s="21"/>
      <c r="AZM229" s="21"/>
      <c r="AZN229" s="21"/>
      <c r="AZO229" s="21"/>
      <c r="AZP229" s="21"/>
      <c r="AZQ229" s="21"/>
      <c r="AZR229" s="21"/>
      <c r="AZS229" s="21"/>
      <c r="AZT229" s="21"/>
      <c r="AZU229" s="21"/>
      <c r="AZV229" s="21"/>
      <c r="AZW229" s="21"/>
      <c r="AZX229" s="21"/>
      <c r="AZY229" s="21"/>
      <c r="AZZ229" s="21"/>
      <c r="BAA229" s="21"/>
      <c r="BAB229" s="21"/>
      <c r="BAC229" s="21"/>
      <c r="BAD229" s="21"/>
      <c r="BAE229" s="21"/>
      <c r="BAF229" s="21"/>
      <c r="BAG229" s="21"/>
      <c r="BAH229" s="21"/>
      <c r="BAI229" s="21"/>
      <c r="BAJ229" s="21"/>
      <c r="BAK229" s="21"/>
      <c r="BAL229" s="21"/>
      <c r="BAM229" s="21"/>
      <c r="BAN229" s="21"/>
      <c r="BAO229" s="21"/>
      <c r="BAP229" s="21"/>
      <c r="BAQ229" s="21"/>
      <c r="BAR229" s="21"/>
      <c r="BAS229" s="21"/>
      <c r="BAT229" s="21"/>
      <c r="BAU229" s="21"/>
      <c r="BAV229" s="21"/>
      <c r="BAW229" s="21"/>
      <c r="BAX229" s="21"/>
      <c r="BAY229" s="21"/>
      <c r="BAZ229" s="21"/>
      <c r="BBA229" s="21"/>
      <c r="BBB229" s="21"/>
      <c r="BBC229" s="21"/>
      <c r="BBD229" s="21"/>
      <c r="BBE229" s="21"/>
      <c r="BBF229" s="21"/>
      <c r="BBG229" s="21"/>
      <c r="BBH229" s="21"/>
      <c r="BBI229" s="21"/>
      <c r="BBJ229" s="21"/>
      <c r="BBK229" s="21"/>
      <c r="BBL229" s="21"/>
      <c r="BBM229" s="21"/>
      <c r="BBN229" s="21"/>
      <c r="BBO229" s="21"/>
      <c r="BBP229" s="21"/>
      <c r="BBQ229" s="21"/>
      <c r="BBR229" s="21"/>
      <c r="BBS229" s="21"/>
      <c r="BBT229" s="21"/>
      <c r="BBU229" s="21"/>
      <c r="BBV229" s="21"/>
      <c r="BBW229" s="21"/>
      <c r="BBX229" s="21"/>
      <c r="BBY229" s="21"/>
      <c r="BBZ229" s="21"/>
      <c r="BCA229" s="21"/>
      <c r="BCB229" s="21"/>
      <c r="BCC229" s="21"/>
      <c r="BCD229" s="21"/>
      <c r="BCE229" s="21"/>
      <c r="BCF229" s="21"/>
      <c r="BCG229" s="21"/>
      <c r="BCH229" s="21"/>
      <c r="BCI229" s="21"/>
      <c r="BCJ229" s="21"/>
      <c r="BCK229" s="21"/>
      <c r="BCL229" s="21"/>
      <c r="BCM229" s="21"/>
      <c r="BCN229" s="21"/>
      <c r="BCO229" s="21"/>
      <c r="BCP229" s="21"/>
      <c r="BCQ229" s="21"/>
      <c r="BCR229" s="21"/>
      <c r="BCS229" s="21"/>
      <c r="BCT229" s="21"/>
      <c r="BCU229" s="21"/>
      <c r="BCV229" s="21"/>
      <c r="BCW229" s="21"/>
      <c r="BCX229" s="21"/>
      <c r="BCY229" s="21"/>
      <c r="BCZ229" s="21"/>
      <c r="BDA229" s="21"/>
      <c r="BDB229" s="21"/>
      <c r="BDC229" s="21"/>
      <c r="BDD229" s="21"/>
      <c r="BDE229" s="21"/>
      <c r="BDF229" s="21"/>
      <c r="BDG229" s="21"/>
      <c r="BDH229" s="21"/>
      <c r="BDI229" s="21"/>
      <c r="BDJ229" s="21"/>
      <c r="BDK229" s="21"/>
      <c r="BDL229" s="21"/>
      <c r="BDM229" s="21"/>
      <c r="BDN229" s="21"/>
      <c r="BDO229" s="21"/>
      <c r="BDP229" s="21"/>
      <c r="BDQ229" s="21"/>
      <c r="BDR229" s="21"/>
      <c r="BDS229" s="21"/>
      <c r="BDT229" s="21"/>
      <c r="BDU229" s="21"/>
      <c r="BDV229" s="21"/>
      <c r="BDW229" s="21"/>
      <c r="BDX229" s="21"/>
      <c r="BDY229" s="21"/>
      <c r="BDZ229" s="21"/>
      <c r="BEA229" s="21"/>
      <c r="BEB229" s="21"/>
      <c r="BEC229" s="21"/>
      <c r="BED229" s="21"/>
      <c r="BEE229" s="21"/>
      <c r="BEF229" s="21"/>
      <c r="BEG229" s="21"/>
      <c r="BEH229" s="21"/>
      <c r="BEI229" s="21"/>
      <c r="BEJ229" s="21"/>
      <c r="BEK229" s="21"/>
      <c r="BEL229" s="21"/>
      <c r="BEM229" s="21"/>
      <c r="BEN229" s="21"/>
      <c r="BEO229" s="21"/>
      <c r="BEP229" s="21"/>
      <c r="BEQ229" s="21"/>
      <c r="BER229" s="21"/>
      <c r="BES229" s="21"/>
      <c r="BET229" s="21"/>
      <c r="BEU229" s="21"/>
      <c r="BEV229" s="21"/>
      <c r="BEW229" s="21"/>
      <c r="BEX229" s="21"/>
      <c r="BEY229" s="21"/>
      <c r="BEZ229" s="21"/>
      <c r="BFA229" s="21"/>
      <c r="BFB229" s="21"/>
      <c r="BFC229" s="21"/>
      <c r="BFD229" s="21"/>
      <c r="BFE229" s="21"/>
      <c r="BFF229" s="21"/>
      <c r="BFG229" s="21"/>
      <c r="BFH229" s="21"/>
      <c r="BFI229" s="21"/>
      <c r="BFJ229" s="21"/>
      <c r="BFK229" s="21"/>
      <c r="BFL229" s="21"/>
      <c r="BFM229" s="21"/>
      <c r="BFN229" s="21"/>
      <c r="BFO229" s="21"/>
      <c r="BFP229" s="21"/>
      <c r="BFQ229" s="21"/>
      <c r="BFR229" s="21"/>
      <c r="BFS229" s="21"/>
      <c r="BFT229" s="21"/>
      <c r="BFU229" s="21"/>
      <c r="BFV229" s="21"/>
      <c r="BFW229" s="21"/>
      <c r="BFX229" s="21"/>
      <c r="BFY229" s="21"/>
      <c r="BFZ229" s="21"/>
      <c r="BGA229" s="21"/>
      <c r="BGB229" s="21"/>
      <c r="BGC229" s="21"/>
      <c r="BGD229" s="21"/>
      <c r="BGE229" s="21"/>
      <c r="BGF229" s="21"/>
      <c r="BGG229" s="21"/>
      <c r="BGH229" s="21"/>
      <c r="BGI229" s="21"/>
      <c r="BGJ229" s="21"/>
      <c r="BGK229" s="21"/>
      <c r="BGL229" s="21"/>
      <c r="BGM229" s="21"/>
      <c r="BGN229" s="21"/>
      <c r="BGO229" s="21"/>
      <c r="BGP229" s="21"/>
      <c r="BGQ229" s="21"/>
      <c r="BGR229" s="21"/>
      <c r="BGS229" s="21"/>
      <c r="BGT229" s="21"/>
      <c r="BGU229" s="21"/>
      <c r="BGV229" s="21"/>
      <c r="BGW229" s="21"/>
      <c r="BGX229" s="21"/>
      <c r="BGY229" s="21"/>
      <c r="BGZ229" s="21"/>
      <c r="BHA229" s="21"/>
      <c r="BHB229" s="21"/>
      <c r="BHC229" s="21"/>
      <c r="BHD229" s="21"/>
      <c r="BHE229" s="21"/>
      <c r="BHF229" s="21"/>
      <c r="BHG229" s="21"/>
      <c r="BHH229" s="21"/>
      <c r="BHI229" s="21"/>
      <c r="BHJ229" s="21"/>
      <c r="BHK229" s="21"/>
      <c r="BHL229" s="21"/>
      <c r="BHM229" s="21"/>
      <c r="BHN229" s="21"/>
      <c r="BHO229" s="21"/>
      <c r="BHP229" s="21"/>
      <c r="BHQ229" s="21"/>
      <c r="BHR229" s="21"/>
      <c r="BHS229" s="21"/>
      <c r="BHT229" s="21"/>
      <c r="BHU229" s="21"/>
      <c r="BHV229" s="21"/>
      <c r="BHW229" s="21"/>
      <c r="BHX229" s="21"/>
      <c r="BHY229" s="21"/>
      <c r="BHZ229" s="21"/>
      <c r="BIA229" s="21"/>
      <c r="BIB229" s="21"/>
      <c r="BIC229" s="21"/>
      <c r="BID229" s="21"/>
      <c r="BIE229" s="21"/>
      <c r="BIF229" s="21"/>
      <c r="BIG229" s="21"/>
      <c r="BIH229" s="21"/>
      <c r="BII229" s="21"/>
      <c r="BIJ229" s="21"/>
      <c r="BIK229" s="21"/>
      <c r="BIL229" s="21"/>
      <c r="BIM229" s="21"/>
      <c r="BIN229" s="21"/>
      <c r="BIO229" s="21"/>
      <c r="BIP229" s="21"/>
      <c r="BIQ229" s="21"/>
      <c r="BIR229" s="21"/>
      <c r="BIS229" s="21"/>
      <c r="BIT229" s="21"/>
      <c r="BIU229" s="21"/>
      <c r="BIV229" s="21"/>
      <c r="BIW229" s="21"/>
      <c r="BIX229" s="21"/>
      <c r="BIY229" s="21"/>
      <c r="BIZ229" s="21"/>
      <c r="BJA229" s="21"/>
      <c r="BJB229" s="21"/>
      <c r="BJC229" s="21"/>
      <c r="BJD229" s="21"/>
      <c r="BJE229" s="21"/>
      <c r="BJF229" s="21"/>
      <c r="BJG229" s="21"/>
      <c r="BJH229" s="21"/>
      <c r="BJI229" s="21"/>
      <c r="BJJ229" s="21"/>
      <c r="BJK229" s="21"/>
      <c r="BJL229" s="21"/>
      <c r="BJM229" s="21"/>
      <c r="BJN229" s="21"/>
      <c r="BJO229" s="21"/>
      <c r="BJP229" s="21"/>
      <c r="BJQ229" s="21"/>
      <c r="BJR229" s="21"/>
      <c r="BJS229" s="21"/>
      <c r="BJT229" s="21"/>
      <c r="BJU229" s="21"/>
      <c r="BJV229" s="21"/>
      <c r="BJW229" s="21"/>
      <c r="BJX229" s="21"/>
      <c r="BJY229" s="21"/>
      <c r="BJZ229" s="21"/>
      <c r="BKA229" s="21"/>
      <c r="BKB229" s="21"/>
      <c r="BKC229" s="21"/>
      <c r="BKD229" s="21"/>
      <c r="BKE229" s="21"/>
      <c r="BKF229" s="21"/>
      <c r="BKG229" s="21"/>
      <c r="BKH229" s="21"/>
      <c r="BKI229" s="21"/>
      <c r="BKJ229" s="21"/>
      <c r="BKK229" s="21"/>
      <c r="BKL229" s="21"/>
      <c r="BKM229" s="21"/>
      <c r="BKN229" s="21"/>
      <c r="BKO229" s="21"/>
      <c r="BKP229" s="21"/>
      <c r="BKQ229" s="21"/>
      <c r="BKR229" s="21"/>
      <c r="BKS229" s="21"/>
      <c r="BKT229" s="21"/>
      <c r="BKU229" s="21"/>
      <c r="BKV229" s="21"/>
      <c r="BKW229" s="21"/>
      <c r="BKX229" s="21"/>
      <c r="BKY229" s="21"/>
      <c r="BKZ229" s="21"/>
      <c r="BLA229" s="21"/>
      <c r="BLB229" s="21"/>
      <c r="BLC229" s="21"/>
      <c r="BLD229" s="21"/>
      <c r="BLE229" s="21"/>
      <c r="BLF229" s="21"/>
      <c r="BLG229" s="21"/>
      <c r="BLH229" s="21"/>
      <c r="BLI229" s="21"/>
      <c r="BLJ229" s="21"/>
      <c r="BLK229" s="21"/>
      <c r="BLL229" s="21"/>
      <c r="BLM229" s="21"/>
      <c r="BLN229" s="21"/>
      <c r="BLO229" s="21"/>
      <c r="BLP229" s="21"/>
      <c r="BLQ229" s="21"/>
      <c r="BLR229" s="21"/>
      <c r="BLS229" s="21"/>
      <c r="BLT229" s="21"/>
      <c r="BLU229" s="21"/>
      <c r="BLV229" s="21"/>
      <c r="BLW229" s="21"/>
      <c r="BLX229" s="21"/>
      <c r="BLY229" s="21"/>
      <c r="BLZ229" s="21"/>
      <c r="BMA229" s="21"/>
      <c r="BMB229" s="21"/>
      <c r="BMC229" s="21"/>
      <c r="BMD229" s="21"/>
      <c r="BME229" s="21"/>
      <c r="BMF229" s="21"/>
      <c r="BMG229" s="21"/>
      <c r="BMH229" s="21"/>
      <c r="BMI229" s="21"/>
      <c r="BMJ229" s="21"/>
      <c r="BMK229" s="21"/>
      <c r="BML229" s="21"/>
      <c r="BMM229" s="21"/>
      <c r="BMN229" s="21"/>
      <c r="BMO229" s="21"/>
      <c r="BMP229" s="21"/>
      <c r="BMQ229" s="21"/>
      <c r="BMR229" s="21"/>
      <c r="BMS229" s="21"/>
      <c r="BMT229" s="21"/>
      <c r="BMU229" s="21"/>
      <c r="BMV229" s="21"/>
      <c r="BMW229" s="21"/>
      <c r="BMX229" s="21"/>
      <c r="BMY229" s="21"/>
      <c r="BMZ229" s="21"/>
      <c r="BNA229" s="21"/>
      <c r="BNB229" s="21"/>
      <c r="BNC229" s="21"/>
      <c r="BND229" s="21"/>
      <c r="BNE229" s="21"/>
      <c r="BNF229" s="21"/>
      <c r="BNG229" s="21"/>
      <c r="BNH229" s="21"/>
      <c r="BNI229" s="21"/>
      <c r="BNJ229" s="21"/>
      <c r="BNK229" s="21"/>
      <c r="BNL229" s="21"/>
      <c r="BNM229" s="21"/>
      <c r="BNN229" s="21"/>
      <c r="BNO229" s="21"/>
      <c r="BNP229" s="21"/>
      <c r="BNQ229" s="21"/>
      <c r="BNR229" s="21"/>
      <c r="BNS229" s="21"/>
      <c r="BNT229" s="21"/>
      <c r="BNU229" s="21"/>
      <c r="BNV229" s="21"/>
      <c r="BNW229" s="21"/>
      <c r="BNX229" s="21"/>
      <c r="BNY229" s="21"/>
      <c r="BNZ229" s="21"/>
      <c r="BOA229" s="21"/>
      <c r="BOB229" s="21"/>
      <c r="BOC229" s="21"/>
      <c r="BOD229" s="21"/>
      <c r="BOE229" s="21"/>
      <c r="BOF229" s="21"/>
      <c r="BOG229" s="21"/>
      <c r="BOH229" s="21"/>
      <c r="BOI229" s="21"/>
      <c r="BOJ229" s="21"/>
      <c r="BOK229" s="21"/>
      <c r="BOL229" s="21"/>
      <c r="BOM229" s="21"/>
      <c r="BON229" s="21"/>
      <c r="BOO229" s="21"/>
      <c r="BOP229" s="21"/>
      <c r="BOQ229" s="21"/>
      <c r="BOR229" s="21"/>
      <c r="BOS229" s="21"/>
      <c r="BOT229" s="21"/>
      <c r="BOU229" s="21"/>
      <c r="BOV229" s="21"/>
      <c r="BOW229" s="21"/>
      <c r="BOX229" s="21"/>
      <c r="BOY229" s="21"/>
      <c r="BOZ229" s="21"/>
      <c r="BPA229" s="21"/>
      <c r="BPB229" s="21"/>
      <c r="BPC229" s="21"/>
      <c r="BPD229" s="21"/>
      <c r="BPE229" s="21"/>
      <c r="BPF229" s="21"/>
      <c r="BPG229" s="21"/>
      <c r="BPH229" s="21"/>
      <c r="BPI229" s="21"/>
      <c r="BPJ229" s="21"/>
      <c r="BPK229" s="21"/>
      <c r="BPL229" s="21"/>
      <c r="BPM229" s="21"/>
      <c r="BPN229" s="21"/>
      <c r="BPO229" s="21"/>
      <c r="BPP229" s="21"/>
      <c r="BPQ229" s="21"/>
      <c r="BPR229" s="21"/>
      <c r="BPS229" s="21"/>
      <c r="BPT229" s="21"/>
      <c r="BPU229" s="21"/>
      <c r="BPV229" s="21"/>
      <c r="BPW229" s="21"/>
      <c r="BPX229" s="21"/>
      <c r="BPY229" s="21"/>
      <c r="BPZ229" s="21"/>
      <c r="BQA229" s="21"/>
      <c r="BQB229" s="21"/>
      <c r="BQC229" s="21"/>
      <c r="BQD229" s="21"/>
      <c r="BQE229" s="21"/>
      <c r="BQF229" s="21"/>
      <c r="BQG229" s="21"/>
      <c r="BQH229" s="21"/>
      <c r="BQI229" s="21"/>
      <c r="BQJ229" s="21"/>
      <c r="BQK229" s="21"/>
      <c r="BQL229" s="21"/>
      <c r="BQM229" s="21"/>
      <c r="BQN229" s="21"/>
      <c r="BQO229" s="21"/>
      <c r="BQP229" s="21"/>
      <c r="BQQ229" s="21"/>
      <c r="BQR229" s="21"/>
      <c r="BQS229" s="21"/>
      <c r="BQT229" s="21"/>
      <c r="BQU229" s="21"/>
      <c r="BQV229" s="21"/>
      <c r="BQW229" s="21"/>
      <c r="BQX229" s="21"/>
      <c r="BQY229" s="21"/>
      <c r="BQZ229" s="21"/>
      <c r="BRA229" s="21"/>
      <c r="BRB229" s="21"/>
      <c r="BRC229" s="21"/>
      <c r="BRD229" s="21"/>
      <c r="BRE229" s="21"/>
      <c r="BRF229" s="21"/>
      <c r="BRG229" s="21"/>
      <c r="BRH229" s="21"/>
      <c r="BRI229" s="21"/>
      <c r="BRJ229" s="21"/>
      <c r="BRK229" s="21"/>
      <c r="BRL229" s="21"/>
      <c r="BRM229" s="21"/>
      <c r="BRN229" s="21"/>
      <c r="BRO229" s="21"/>
      <c r="BRP229" s="21"/>
      <c r="BRQ229" s="21"/>
      <c r="BRR229" s="21"/>
      <c r="BRS229" s="21"/>
      <c r="BRT229" s="21"/>
      <c r="BRU229" s="21"/>
      <c r="BRV229" s="21"/>
      <c r="BRW229" s="21"/>
      <c r="BRX229" s="21"/>
      <c r="BRY229" s="21"/>
      <c r="BRZ229" s="21"/>
      <c r="BSA229" s="21"/>
      <c r="BSB229" s="21"/>
      <c r="BSC229" s="21"/>
      <c r="BSD229" s="21"/>
      <c r="BSE229" s="21"/>
      <c r="BSF229" s="21"/>
      <c r="BSG229" s="21"/>
      <c r="BSH229" s="21"/>
      <c r="BSI229" s="21"/>
      <c r="BSJ229" s="21"/>
      <c r="BSK229" s="21"/>
      <c r="BSL229" s="21"/>
      <c r="BSM229" s="21"/>
      <c r="BSN229" s="21"/>
      <c r="BSO229" s="21"/>
      <c r="BSP229" s="21"/>
      <c r="BSQ229" s="21"/>
      <c r="BSR229" s="21"/>
      <c r="BSS229" s="21"/>
      <c r="BST229" s="21"/>
      <c r="BSU229" s="21"/>
      <c r="BSV229" s="21"/>
      <c r="BSW229" s="21"/>
      <c r="BSX229" s="21"/>
      <c r="BSY229" s="21"/>
      <c r="BSZ229" s="21"/>
      <c r="BTA229" s="21"/>
      <c r="BTB229" s="21"/>
      <c r="BTC229" s="21"/>
      <c r="BTD229" s="21"/>
      <c r="BTE229" s="21"/>
      <c r="BTF229" s="21"/>
      <c r="BTG229" s="21"/>
      <c r="BTH229" s="21"/>
      <c r="BTI229" s="21"/>
      <c r="BTJ229" s="21"/>
      <c r="BTK229" s="21"/>
      <c r="BTL229" s="21"/>
      <c r="BTM229" s="21"/>
      <c r="BTN229" s="21"/>
      <c r="BTO229" s="21"/>
      <c r="BTP229" s="21"/>
      <c r="BTQ229" s="21"/>
      <c r="BTR229" s="21"/>
      <c r="BTS229" s="21"/>
      <c r="BTT229" s="21"/>
      <c r="BTU229" s="21"/>
      <c r="BTV229" s="21"/>
      <c r="BTW229" s="21"/>
      <c r="BTX229" s="21"/>
      <c r="BTY229" s="21"/>
      <c r="BTZ229" s="21"/>
      <c r="BUA229" s="21"/>
      <c r="BUB229" s="21"/>
      <c r="BUC229" s="21"/>
      <c r="BUD229" s="21"/>
      <c r="BUE229" s="21"/>
      <c r="BUF229" s="21"/>
      <c r="BUG229" s="21"/>
      <c r="BUH229" s="21"/>
      <c r="BUI229" s="21"/>
      <c r="BUJ229" s="21"/>
      <c r="BUK229" s="21"/>
      <c r="BUL229" s="21"/>
      <c r="BUM229" s="21"/>
      <c r="BUN229" s="21"/>
      <c r="BUO229" s="21"/>
      <c r="BUP229" s="21"/>
      <c r="BUQ229" s="21"/>
      <c r="BUR229" s="21"/>
      <c r="BUS229" s="21"/>
      <c r="BUT229" s="21"/>
      <c r="BUU229" s="21"/>
      <c r="BUV229" s="21"/>
      <c r="BUW229" s="21"/>
      <c r="BUX229" s="21"/>
      <c r="BUY229" s="21"/>
      <c r="BUZ229" s="21"/>
      <c r="BVA229" s="21"/>
      <c r="BVB229" s="21"/>
      <c r="BVC229" s="21"/>
      <c r="BVD229" s="21"/>
      <c r="BVE229" s="21"/>
      <c r="BVF229" s="21"/>
      <c r="BVG229" s="21"/>
      <c r="BVH229" s="21"/>
      <c r="BVI229" s="21"/>
      <c r="BVJ229" s="21"/>
      <c r="BVK229" s="21"/>
      <c r="BVL229" s="21"/>
      <c r="BVM229" s="21"/>
      <c r="BVN229" s="21"/>
      <c r="BVO229" s="21"/>
      <c r="BVP229" s="21"/>
      <c r="BVQ229" s="21"/>
      <c r="BVR229" s="21"/>
      <c r="BVS229" s="21"/>
      <c r="BVT229" s="21"/>
      <c r="BVU229" s="21"/>
      <c r="BVV229" s="21"/>
      <c r="BVW229" s="21"/>
      <c r="BVX229" s="21"/>
      <c r="BVY229" s="21"/>
      <c r="BVZ229" s="21"/>
      <c r="BWA229" s="21"/>
      <c r="BWB229" s="21"/>
      <c r="BWC229" s="21"/>
      <c r="BWD229" s="21"/>
      <c r="BWE229" s="21"/>
      <c r="BWF229" s="21"/>
      <c r="BWG229" s="21"/>
      <c r="BWH229" s="21"/>
      <c r="BWI229" s="21"/>
      <c r="BWJ229" s="21"/>
      <c r="BWK229" s="21"/>
      <c r="BWL229" s="21"/>
      <c r="BWM229" s="21"/>
      <c r="BWN229" s="21"/>
      <c r="BWO229" s="21"/>
      <c r="BWP229" s="21"/>
      <c r="BWQ229" s="21"/>
      <c r="BWR229" s="21"/>
      <c r="BWS229" s="21"/>
      <c r="BWT229" s="21"/>
      <c r="BWU229" s="21"/>
      <c r="BWV229" s="21"/>
      <c r="BWW229" s="21"/>
      <c r="BWX229" s="21"/>
      <c r="BWY229" s="21"/>
      <c r="BWZ229" s="21"/>
      <c r="BXA229" s="21"/>
      <c r="BXB229" s="21"/>
      <c r="BXC229" s="21"/>
      <c r="BXD229" s="21"/>
      <c r="BXE229" s="21"/>
      <c r="BXF229" s="21"/>
      <c r="BXG229" s="21"/>
      <c r="BXH229" s="21"/>
      <c r="BXI229" s="21"/>
      <c r="BXJ229" s="21"/>
      <c r="BXK229" s="21"/>
      <c r="BXL229" s="21"/>
      <c r="BXM229" s="21"/>
      <c r="BXN229" s="21"/>
      <c r="BXO229" s="21"/>
      <c r="BXP229" s="21"/>
      <c r="BXQ229" s="21"/>
      <c r="BXR229" s="21"/>
      <c r="BXS229" s="21"/>
      <c r="BXT229" s="21"/>
      <c r="BXU229" s="21"/>
      <c r="BXV229" s="21"/>
      <c r="BXW229" s="21"/>
      <c r="BXX229" s="21"/>
      <c r="BXY229" s="21"/>
      <c r="BXZ229" s="21"/>
      <c r="BYA229" s="21"/>
      <c r="BYB229" s="21"/>
      <c r="BYC229" s="21"/>
      <c r="BYD229" s="21"/>
      <c r="BYE229" s="21"/>
      <c r="BYF229" s="21"/>
      <c r="BYG229" s="21"/>
      <c r="BYH229" s="21"/>
      <c r="BYI229" s="21"/>
      <c r="BYJ229" s="21"/>
      <c r="BYK229" s="21"/>
      <c r="BYL229" s="21"/>
      <c r="BYM229" s="21"/>
      <c r="BYN229" s="21"/>
      <c r="BYO229" s="21"/>
      <c r="BYP229" s="21"/>
      <c r="BYQ229" s="21"/>
      <c r="BYR229" s="21"/>
      <c r="BYS229" s="21"/>
      <c r="BYT229" s="21"/>
      <c r="BYU229" s="21"/>
      <c r="BYV229" s="21"/>
      <c r="BYW229" s="21"/>
      <c r="BYX229" s="21"/>
      <c r="BYY229" s="21"/>
      <c r="BYZ229" s="21"/>
      <c r="BZA229" s="21"/>
      <c r="BZB229" s="21"/>
      <c r="BZC229" s="21"/>
      <c r="BZD229" s="21"/>
      <c r="BZE229" s="21"/>
      <c r="BZF229" s="21"/>
      <c r="BZG229" s="21"/>
      <c r="BZH229" s="21"/>
      <c r="BZI229" s="21"/>
      <c r="BZJ229" s="21"/>
      <c r="BZK229" s="21"/>
      <c r="BZL229" s="21"/>
      <c r="BZM229" s="21"/>
      <c r="BZN229" s="21"/>
      <c r="BZO229" s="21"/>
      <c r="BZP229" s="21"/>
      <c r="BZQ229" s="21"/>
      <c r="BZR229" s="21"/>
      <c r="BZS229" s="21"/>
      <c r="BZT229" s="21"/>
      <c r="BZU229" s="21"/>
      <c r="BZV229" s="21"/>
      <c r="BZW229" s="21"/>
      <c r="BZX229" s="21"/>
      <c r="BZY229" s="21"/>
      <c r="BZZ229" s="21"/>
      <c r="CAA229" s="21"/>
      <c r="CAB229" s="21"/>
      <c r="CAC229" s="21"/>
      <c r="CAD229" s="21"/>
      <c r="CAE229" s="21"/>
      <c r="CAF229" s="21"/>
      <c r="CAG229" s="21"/>
      <c r="CAH229" s="21"/>
      <c r="CAI229" s="21"/>
      <c r="CAJ229" s="21"/>
      <c r="CAK229" s="21"/>
      <c r="CAL229" s="21"/>
      <c r="CAM229" s="21"/>
      <c r="CAN229" s="21"/>
      <c r="CAO229" s="21"/>
      <c r="CAP229" s="21"/>
      <c r="CAQ229" s="21"/>
      <c r="CAR229" s="21"/>
      <c r="CAS229" s="21"/>
      <c r="CAT229" s="21"/>
      <c r="CAU229" s="21"/>
      <c r="CAV229" s="21"/>
      <c r="CAW229" s="21"/>
      <c r="CAX229" s="21"/>
      <c r="CAY229" s="21"/>
      <c r="CAZ229" s="21"/>
      <c r="CBA229" s="21"/>
      <c r="CBB229" s="21"/>
      <c r="CBC229" s="21"/>
      <c r="CBD229" s="21"/>
      <c r="CBE229" s="21"/>
      <c r="CBF229" s="21"/>
      <c r="CBG229" s="21"/>
      <c r="CBH229" s="21"/>
      <c r="CBI229" s="21"/>
      <c r="CBJ229" s="21"/>
      <c r="CBK229" s="21"/>
      <c r="CBL229" s="21"/>
      <c r="CBM229" s="21"/>
      <c r="CBN229" s="21"/>
      <c r="CBO229" s="21"/>
      <c r="CBP229" s="21"/>
      <c r="CBQ229" s="21"/>
      <c r="CBR229" s="21"/>
      <c r="CBS229" s="21"/>
      <c r="CBT229" s="21"/>
      <c r="CBU229" s="21"/>
      <c r="CBV229" s="21"/>
      <c r="CBW229" s="21"/>
      <c r="CBX229" s="21"/>
      <c r="CBY229" s="21"/>
      <c r="CBZ229" s="21"/>
      <c r="CCA229" s="21"/>
      <c r="CCB229" s="21"/>
      <c r="CCC229" s="21"/>
      <c r="CCD229" s="21"/>
      <c r="CCE229" s="21"/>
      <c r="CCF229" s="21"/>
      <c r="CCG229" s="21"/>
      <c r="CCH229" s="21"/>
      <c r="CCI229" s="21"/>
      <c r="CCJ229" s="21"/>
      <c r="CCK229" s="21"/>
      <c r="CCL229" s="21"/>
      <c r="CCM229" s="21"/>
      <c r="CCN229" s="21"/>
      <c r="CCO229" s="21"/>
      <c r="CCP229" s="21"/>
      <c r="CCQ229" s="21"/>
      <c r="CCR229" s="21"/>
      <c r="CCS229" s="21"/>
      <c r="CCT229" s="21"/>
      <c r="CCU229" s="21"/>
      <c r="CCV229" s="21"/>
      <c r="CCW229" s="21"/>
      <c r="CCX229" s="21"/>
      <c r="CCY229" s="21"/>
      <c r="CCZ229" s="21"/>
      <c r="CDA229" s="21"/>
      <c r="CDB229" s="21"/>
      <c r="CDC229" s="21"/>
      <c r="CDD229" s="21"/>
      <c r="CDE229" s="21"/>
      <c r="CDF229" s="21"/>
      <c r="CDG229" s="21"/>
      <c r="CDH229" s="21"/>
      <c r="CDI229" s="21"/>
      <c r="CDJ229" s="21"/>
      <c r="CDK229" s="21"/>
      <c r="CDL229" s="21"/>
      <c r="CDM229" s="21"/>
      <c r="CDN229" s="21"/>
      <c r="CDO229" s="21"/>
      <c r="CDP229" s="21"/>
      <c r="CDQ229" s="21"/>
      <c r="CDR229" s="21"/>
      <c r="CDS229" s="21"/>
      <c r="CDT229" s="21"/>
      <c r="CDU229" s="21"/>
      <c r="CDV229" s="21"/>
      <c r="CDW229" s="21"/>
      <c r="CDX229" s="21"/>
      <c r="CDY229" s="21"/>
      <c r="CDZ229" s="21"/>
      <c r="CEA229" s="21"/>
      <c r="CEB229" s="21"/>
      <c r="CEC229" s="21"/>
      <c r="CED229" s="21"/>
      <c r="CEE229" s="21"/>
      <c r="CEF229" s="21"/>
      <c r="CEG229" s="21"/>
      <c r="CEH229" s="21"/>
      <c r="CEI229" s="21"/>
      <c r="CEJ229" s="21"/>
      <c r="CEK229" s="21"/>
      <c r="CEL229" s="21"/>
      <c r="CEM229" s="21"/>
      <c r="CEN229" s="21"/>
      <c r="CEO229" s="21"/>
      <c r="CEP229" s="21"/>
      <c r="CEQ229" s="21"/>
      <c r="CER229" s="21"/>
      <c r="CES229" s="21"/>
      <c r="CET229" s="21"/>
      <c r="CEU229" s="21"/>
      <c r="CEV229" s="21"/>
      <c r="CEW229" s="21"/>
      <c r="CEX229" s="21"/>
      <c r="CEY229" s="21"/>
      <c r="CEZ229" s="21"/>
      <c r="CFA229" s="21"/>
      <c r="CFB229" s="21"/>
      <c r="CFC229" s="21"/>
      <c r="CFD229" s="21"/>
      <c r="CFE229" s="21"/>
      <c r="CFF229" s="21"/>
      <c r="CFG229" s="21"/>
      <c r="CFH229" s="21"/>
      <c r="CFI229" s="21"/>
      <c r="CFJ229" s="21"/>
      <c r="CFK229" s="21"/>
      <c r="CFL229" s="21"/>
      <c r="CFM229" s="21"/>
      <c r="CFN229" s="21"/>
      <c r="CFO229" s="21"/>
      <c r="CFP229" s="21"/>
      <c r="CFQ229" s="21"/>
      <c r="CFR229" s="21"/>
      <c r="CFS229" s="21"/>
      <c r="CFT229" s="21"/>
      <c r="CFU229" s="21"/>
      <c r="CFV229" s="21"/>
      <c r="CFW229" s="21"/>
      <c r="CFX229" s="21"/>
      <c r="CFY229" s="21"/>
      <c r="CFZ229" s="21"/>
      <c r="CGA229" s="21"/>
      <c r="CGB229" s="21"/>
      <c r="CGC229" s="21"/>
      <c r="CGD229" s="21"/>
      <c r="CGE229" s="21"/>
      <c r="CGF229" s="21"/>
      <c r="CGG229" s="21"/>
      <c r="CGH229" s="21"/>
      <c r="CGI229" s="21"/>
      <c r="CGJ229" s="21"/>
      <c r="CGK229" s="21"/>
      <c r="CGL229" s="21"/>
      <c r="CGM229" s="21"/>
      <c r="CGN229" s="21"/>
      <c r="CGO229" s="21"/>
      <c r="CGP229" s="21"/>
      <c r="CGQ229" s="21"/>
      <c r="CGR229" s="21"/>
      <c r="CGS229" s="21"/>
      <c r="CGT229" s="21"/>
      <c r="CGU229" s="21"/>
      <c r="CGV229" s="21"/>
      <c r="CGW229" s="21"/>
      <c r="CGX229" s="21"/>
      <c r="CGY229" s="21"/>
      <c r="CGZ229" s="21"/>
      <c r="CHA229" s="21"/>
      <c r="CHB229" s="21"/>
      <c r="CHC229" s="21"/>
      <c r="CHD229" s="21"/>
      <c r="CHE229" s="21"/>
      <c r="CHF229" s="21"/>
      <c r="CHG229" s="21"/>
      <c r="CHH229" s="21"/>
      <c r="CHI229" s="21"/>
      <c r="CHJ229" s="21"/>
      <c r="CHK229" s="21"/>
      <c r="CHL229" s="21"/>
      <c r="CHM229" s="21"/>
      <c r="CHN229" s="21"/>
      <c r="CHO229" s="21"/>
      <c r="CHP229" s="21"/>
      <c r="CHQ229" s="21"/>
      <c r="CHR229" s="21"/>
      <c r="CHS229" s="21"/>
      <c r="CHT229" s="21"/>
      <c r="CHU229" s="21"/>
      <c r="CHV229" s="21"/>
      <c r="CHW229" s="21"/>
      <c r="CHX229" s="21"/>
      <c r="CHY229" s="21"/>
      <c r="CHZ229" s="21"/>
      <c r="CIA229" s="21"/>
      <c r="CIB229" s="21"/>
      <c r="CIC229" s="21"/>
      <c r="CID229" s="21"/>
      <c r="CIE229" s="21"/>
      <c r="CIF229" s="21"/>
      <c r="CIG229" s="21"/>
      <c r="CIH229" s="21"/>
      <c r="CII229" s="21"/>
      <c r="CIJ229" s="21"/>
      <c r="CIK229" s="21"/>
      <c r="CIL229" s="21"/>
      <c r="CIM229" s="21"/>
      <c r="CIN229" s="21"/>
      <c r="CIO229" s="21"/>
      <c r="CIP229" s="21"/>
      <c r="CIQ229" s="21"/>
      <c r="CIR229" s="21"/>
      <c r="CIS229" s="21"/>
      <c r="CIT229" s="21"/>
      <c r="CIU229" s="21"/>
      <c r="CIV229" s="21"/>
      <c r="CIW229" s="21"/>
      <c r="CIX229" s="21"/>
      <c r="CIY229" s="21"/>
      <c r="CIZ229" s="21"/>
      <c r="CJA229" s="21"/>
      <c r="CJB229" s="21"/>
      <c r="CJC229" s="21"/>
      <c r="CJD229" s="21"/>
      <c r="CJE229" s="21"/>
      <c r="CJF229" s="21"/>
      <c r="CJG229" s="21"/>
      <c r="CJH229" s="21"/>
      <c r="CJI229" s="21"/>
      <c r="CJJ229" s="21"/>
      <c r="CJK229" s="21"/>
      <c r="CJL229" s="21"/>
      <c r="CJM229" s="21"/>
      <c r="CJN229" s="21"/>
      <c r="CJO229" s="21"/>
      <c r="CJP229" s="21"/>
      <c r="CJQ229" s="21"/>
      <c r="CJR229" s="21"/>
      <c r="CJS229" s="21"/>
      <c r="CJT229" s="21"/>
      <c r="CJU229" s="21"/>
      <c r="CJV229" s="21"/>
      <c r="CJW229" s="21"/>
      <c r="CJX229" s="21"/>
      <c r="CJY229" s="21"/>
      <c r="CJZ229" s="21"/>
      <c r="CKA229" s="21"/>
      <c r="CKB229" s="21"/>
      <c r="CKC229" s="21"/>
      <c r="CKD229" s="21"/>
      <c r="CKE229" s="21"/>
      <c r="CKF229" s="21"/>
      <c r="CKG229" s="21"/>
      <c r="CKH229" s="21"/>
      <c r="CKI229" s="21"/>
      <c r="CKJ229" s="21"/>
      <c r="CKK229" s="21"/>
      <c r="CKL229" s="21"/>
      <c r="CKM229" s="21"/>
      <c r="CKN229" s="21"/>
      <c r="CKO229" s="21"/>
      <c r="CKP229" s="21"/>
      <c r="CKQ229" s="21"/>
      <c r="CKR229" s="21"/>
      <c r="CKS229" s="21"/>
      <c r="CKT229" s="21"/>
      <c r="CKU229" s="21"/>
      <c r="CKV229" s="21"/>
      <c r="CKW229" s="21"/>
      <c r="CKX229" s="21"/>
      <c r="CKY229" s="21"/>
      <c r="CKZ229" s="21"/>
      <c r="CLA229" s="21"/>
      <c r="CLB229" s="21"/>
      <c r="CLC229" s="21"/>
      <c r="CLD229" s="21"/>
      <c r="CLE229" s="21"/>
      <c r="CLF229" s="21"/>
      <c r="CLG229" s="21"/>
      <c r="CLH229" s="21"/>
      <c r="CLI229" s="21"/>
      <c r="CLJ229" s="21"/>
      <c r="CLK229" s="21"/>
      <c r="CLL229" s="21"/>
      <c r="CLM229" s="21"/>
      <c r="CLN229" s="21"/>
      <c r="CLO229" s="21"/>
      <c r="CLP229" s="21"/>
      <c r="CLQ229" s="21"/>
      <c r="CLR229" s="21"/>
      <c r="CLS229" s="21"/>
      <c r="CLT229" s="21"/>
      <c r="CLU229" s="21"/>
      <c r="CLV229" s="21"/>
      <c r="CLW229" s="21"/>
      <c r="CLX229" s="21"/>
      <c r="CLY229" s="21"/>
      <c r="CLZ229" s="21"/>
      <c r="CMA229" s="21"/>
      <c r="CMB229" s="21"/>
      <c r="CMC229" s="21"/>
      <c r="CMD229" s="21"/>
      <c r="CME229" s="21"/>
      <c r="CMF229" s="21"/>
      <c r="CMG229" s="21"/>
      <c r="CMH229" s="21"/>
      <c r="CMI229" s="21"/>
      <c r="CMJ229" s="21"/>
      <c r="CMK229" s="21"/>
      <c r="CML229" s="21"/>
      <c r="CMM229" s="21"/>
      <c r="CMN229" s="21"/>
      <c r="CMO229" s="21"/>
      <c r="CMP229" s="21"/>
      <c r="CMQ229" s="21"/>
      <c r="CMR229" s="21"/>
      <c r="CMS229" s="21"/>
      <c r="CMT229" s="21"/>
      <c r="CMU229" s="21"/>
      <c r="CMV229" s="21"/>
      <c r="CMW229" s="21"/>
      <c r="CMX229" s="21"/>
      <c r="CMY229" s="21"/>
      <c r="CMZ229" s="21"/>
      <c r="CNA229" s="21"/>
      <c r="CNB229" s="21"/>
      <c r="CNC229" s="21"/>
      <c r="CND229" s="21"/>
      <c r="CNE229" s="21"/>
      <c r="CNF229" s="21"/>
      <c r="CNG229" s="21"/>
      <c r="CNH229" s="21"/>
      <c r="CNI229" s="21"/>
      <c r="CNJ229" s="21"/>
      <c r="CNK229" s="21"/>
      <c r="CNL229" s="21"/>
      <c r="CNM229" s="21"/>
      <c r="CNN229" s="21"/>
      <c r="CNO229" s="21"/>
      <c r="CNP229" s="21"/>
      <c r="CNQ229" s="21"/>
      <c r="CNR229" s="21"/>
      <c r="CNS229" s="21"/>
      <c r="CNT229" s="21"/>
      <c r="CNU229" s="21"/>
      <c r="CNV229" s="21"/>
      <c r="CNW229" s="21"/>
      <c r="CNX229" s="21"/>
      <c r="CNY229" s="21"/>
      <c r="CNZ229" s="21"/>
      <c r="COA229" s="21"/>
      <c r="COB229" s="21"/>
      <c r="COC229" s="21"/>
      <c r="COD229" s="21"/>
      <c r="COE229" s="21"/>
      <c r="COF229" s="21"/>
      <c r="COG229" s="21"/>
      <c r="COH229" s="21"/>
      <c r="COI229" s="21"/>
      <c r="COJ229" s="21"/>
      <c r="COK229" s="21"/>
      <c r="COL229" s="21"/>
      <c r="COM229" s="21"/>
      <c r="CON229" s="21"/>
      <c r="COO229" s="21"/>
      <c r="COP229" s="21"/>
      <c r="COQ229" s="21"/>
      <c r="COR229" s="21"/>
      <c r="COS229" s="21"/>
      <c r="COT229" s="21"/>
      <c r="COU229" s="21"/>
      <c r="COV229" s="21"/>
      <c r="COW229" s="21"/>
      <c r="COX229" s="21"/>
      <c r="COY229" s="21"/>
      <c r="COZ229" s="21"/>
      <c r="CPA229" s="21"/>
      <c r="CPB229" s="21"/>
      <c r="CPC229" s="21"/>
      <c r="CPD229" s="21"/>
      <c r="CPE229" s="21"/>
      <c r="CPF229" s="21"/>
      <c r="CPG229" s="21"/>
      <c r="CPH229" s="21"/>
      <c r="CPI229" s="21"/>
      <c r="CPJ229" s="21"/>
      <c r="CPK229" s="21"/>
      <c r="CPL229" s="21"/>
      <c r="CPM229" s="21"/>
      <c r="CPN229" s="21"/>
      <c r="CPO229" s="21"/>
      <c r="CPP229" s="21"/>
      <c r="CPQ229" s="21"/>
      <c r="CPR229" s="21"/>
      <c r="CPS229" s="21"/>
      <c r="CPT229" s="21"/>
      <c r="CPU229" s="21"/>
      <c r="CPV229" s="21"/>
      <c r="CPW229" s="21"/>
      <c r="CPX229" s="21"/>
      <c r="CPY229" s="21"/>
      <c r="CPZ229" s="21"/>
      <c r="CQA229" s="21"/>
      <c r="CQB229" s="21"/>
      <c r="CQC229" s="21"/>
      <c r="CQD229" s="21"/>
      <c r="CQE229" s="21"/>
      <c r="CQF229" s="21"/>
      <c r="CQG229" s="21"/>
      <c r="CQH229" s="21"/>
      <c r="CQI229" s="21"/>
      <c r="CQJ229" s="21"/>
      <c r="CQK229" s="21"/>
      <c r="CQL229" s="21"/>
      <c r="CQM229" s="21"/>
      <c r="CQN229" s="21"/>
      <c r="CQO229" s="21"/>
      <c r="CQP229" s="21"/>
      <c r="CQQ229" s="21"/>
      <c r="CQR229" s="21"/>
      <c r="CQS229" s="21"/>
      <c r="CQT229" s="21"/>
      <c r="CQU229" s="21"/>
      <c r="CQV229" s="21"/>
      <c r="CQW229" s="21"/>
      <c r="CQX229" s="21"/>
      <c r="CQY229" s="21"/>
      <c r="CQZ229" s="21"/>
      <c r="CRA229" s="21"/>
      <c r="CRB229" s="21"/>
      <c r="CRC229" s="21"/>
      <c r="CRD229" s="21"/>
      <c r="CRE229" s="21"/>
      <c r="CRF229" s="21"/>
      <c r="CRG229" s="21"/>
      <c r="CRH229" s="21"/>
      <c r="CRI229" s="21"/>
      <c r="CRJ229" s="21"/>
      <c r="CRK229" s="21"/>
      <c r="CRL229" s="21"/>
      <c r="CRM229" s="21"/>
      <c r="CRN229" s="21"/>
      <c r="CRO229" s="21"/>
      <c r="CRP229" s="21"/>
      <c r="CRQ229" s="21"/>
      <c r="CRR229" s="21"/>
      <c r="CRS229" s="21"/>
      <c r="CRT229" s="21"/>
      <c r="CRU229" s="21"/>
      <c r="CRV229" s="21"/>
      <c r="CRW229" s="21"/>
      <c r="CRX229" s="21"/>
      <c r="CRY229" s="21"/>
      <c r="CRZ229" s="21"/>
      <c r="CSA229" s="21"/>
      <c r="CSB229" s="21"/>
      <c r="CSC229" s="21"/>
      <c r="CSD229" s="21"/>
      <c r="CSE229" s="21"/>
      <c r="CSF229" s="21"/>
      <c r="CSG229" s="21"/>
      <c r="CSH229" s="21"/>
      <c r="CSI229" s="21"/>
      <c r="CSJ229" s="21"/>
      <c r="CSK229" s="21"/>
      <c r="CSL229" s="21"/>
      <c r="CSM229" s="21"/>
      <c r="CSN229" s="21"/>
      <c r="CSO229" s="21"/>
      <c r="CSP229" s="21"/>
      <c r="CSQ229" s="21"/>
      <c r="CSR229" s="21"/>
      <c r="CSS229" s="21"/>
      <c r="CST229" s="21"/>
      <c r="CSU229" s="21"/>
      <c r="CSV229" s="21"/>
      <c r="CSW229" s="21"/>
      <c r="CSX229" s="21"/>
      <c r="CSY229" s="21"/>
      <c r="CSZ229" s="21"/>
      <c r="CTA229" s="21"/>
      <c r="CTB229" s="21"/>
      <c r="CTC229" s="21"/>
      <c r="CTD229" s="21"/>
      <c r="CTE229" s="21"/>
      <c r="CTF229" s="21"/>
      <c r="CTG229" s="21"/>
      <c r="CTH229" s="21"/>
      <c r="CTI229" s="21"/>
      <c r="CTJ229" s="21"/>
      <c r="CTK229" s="21"/>
      <c r="CTL229" s="21"/>
      <c r="CTM229" s="21"/>
      <c r="CTN229" s="21"/>
      <c r="CTO229" s="21"/>
      <c r="CTP229" s="21"/>
      <c r="CTQ229" s="21"/>
      <c r="CTR229" s="21"/>
      <c r="CTS229" s="21"/>
      <c r="CTT229" s="21"/>
      <c r="CTU229" s="21"/>
      <c r="CTV229" s="21"/>
      <c r="CTW229" s="21"/>
      <c r="CTX229" s="21"/>
      <c r="CTY229" s="21"/>
      <c r="CTZ229" s="21"/>
      <c r="CUA229" s="21"/>
      <c r="CUB229" s="21"/>
      <c r="CUC229" s="21"/>
      <c r="CUD229" s="21"/>
      <c r="CUE229" s="21"/>
      <c r="CUF229" s="21"/>
      <c r="CUG229" s="21"/>
      <c r="CUH229" s="21"/>
      <c r="CUI229" s="21"/>
      <c r="CUJ229" s="21"/>
      <c r="CUK229" s="21"/>
      <c r="CUL229" s="21"/>
      <c r="CUM229" s="21"/>
      <c r="CUN229" s="21"/>
      <c r="CUO229" s="21"/>
      <c r="CUP229" s="21"/>
      <c r="CUQ229" s="21"/>
      <c r="CUR229" s="21"/>
      <c r="CUS229" s="21"/>
      <c r="CUT229" s="21"/>
      <c r="CUU229" s="21"/>
      <c r="CUV229" s="21"/>
      <c r="CUW229" s="21"/>
      <c r="CUX229" s="21"/>
      <c r="CUY229" s="21"/>
      <c r="CUZ229" s="21"/>
      <c r="CVA229" s="21"/>
      <c r="CVB229" s="21"/>
      <c r="CVC229" s="21"/>
      <c r="CVD229" s="21"/>
      <c r="CVE229" s="21"/>
      <c r="CVF229" s="21"/>
      <c r="CVG229" s="21"/>
      <c r="CVH229" s="21"/>
      <c r="CVI229" s="21"/>
      <c r="CVJ229" s="21"/>
      <c r="CVK229" s="21"/>
      <c r="CVL229" s="21"/>
      <c r="CVM229" s="21"/>
      <c r="CVN229" s="21"/>
      <c r="CVO229" s="21"/>
      <c r="CVP229" s="21"/>
      <c r="CVQ229" s="21"/>
      <c r="CVR229" s="21"/>
      <c r="CVS229" s="21"/>
      <c r="CVT229" s="21"/>
      <c r="CVU229" s="21"/>
      <c r="CVV229" s="21"/>
      <c r="CVW229" s="21"/>
      <c r="CVX229" s="21"/>
      <c r="CVY229" s="21"/>
      <c r="CVZ229" s="21"/>
      <c r="CWA229" s="21"/>
      <c r="CWB229" s="21"/>
      <c r="CWC229" s="21"/>
      <c r="CWD229" s="21"/>
      <c r="CWE229" s="21"/>
      <c r="CWF229" s="21"/>
      <c r="CWG229" s="21"/>
      <c r="CWH229" s="21"/>
      <c r="CWI229" s="21"/>
      <c r="CWJ229" s="21"/>
      <c r="CWK229" s="21"/>
      <c r="CWL229" s="21"/>
      <c r="CWM229" s="21"/>
      <c r="CWN229" s="21"/>
      <c r="CWO229" s="21"/>
      <c r="CWP229" s="21"/>
      <c r="CWQ229" s="21"/>
      <c r="CWR229" s="21"/>
      <c r="CWS229" s="21"/>
      <c r="CWT229" s="21"/>
      <c r="CWU229" s="21"/>
      <c r="CWV229" s="21"/>
      <c r="CWW229" s="21"/>
      <c r="CWX229" s="21"/>
      <c r="CWY229" s="21"/>
      <c r="CWZ229" s="21"/>
      <c r="CXA229" s="21"/>
      <c r="CXB229" s="21"/>
      <c r="CXC229" s="21"/>
      <c r="CXD229" s="21"/>
      <c r="CXE229" s="21"/>
      <c r="CXF229" s="21"/>
      <c r="CXG229" s="21"/>
      <c r="CXH229" s="21"/>
      <c r="CXI229" s="21"/>
      <c r="CXJ229" s="21"/>
      <c r="CXK229" s="21"/>
      <c r="CXL229" s="21"/>
      <c r="CXM229" s="21"/>
      <c r="CXN229" s="21"/>
      <c r="CXO229" s="21"/>
      <c r="CXP229" s="21"/>
      <c r="CXQ229" s="21"/>
      <c r="CXR229" s="21"/>
      <c r="CXS229" s="21"/>
      <c r="CXT229" s="21"/>
      <c r="CXU229" s="21"/>
      <c r="CXV229" s="21"/>
      <c r="CXW229" s="21"/>
      <c r="CXX229" s="21"/>
      <c r="CXY229" s="21"/>
      <c r="CXZ229" s="21"/>
      <c r="CYA229" s="21"/>
      <c r="CYB229" s="21"/>
      <c r="CYC229" s="21"/>
      <c r="CYD229" s="21"/>
      <c r="CYE229" s="21"/>
      <c r="CYF229" s="21"/>
      <c r="CYG229" s="21"/>
      <c r="CYH229" s="21"/>
      <c r="CYI229" s="21"/>
      <c r="CYJ229" s="21"/>
      <c r="CYK229" s="21"/>
      <c r="CYL229" s="21"/>
      <c r="CYM229" s="21"/>
      <c r="CYN229" s="21"/>
      <c r="CYO229" s="21"/>
      <c r="CYP229" s="21"/>
      <c r="CYQ229" s="21"/>
      <c r="CYR229" s="21"/>
      <c r="CYS229" s="21"/>
      <c r="CYT229" s="21"/>
      <c r="CYU229" s="21"/>
      <c r="CYV229" s="21"/>
      <c r="CYW229" s="21"/>
      <c r="CYX229" s="21"/>
      <c r="CYY229" s="21"/>
      <c r="CYZ229" s="21"/>
      <c r="CZA229" s="21"/>
      <c r="CZB229" s="21"/>
      <c r="CZC229" s="21"/>
      <c r="CZD229" s="21"/>
      <c r="CZE229" s="21"/>
      <c r="CZF229" s="21"/>
      <c r="CZG229" s="21"/>
      <c r="CZH229" s="21"/>
      <c r="CZI229" s="21"/>
      <c r="CZJ229" s="21"/>
      <c r="CZK229" s="21"/>
      <c r="CZL229" s="21"/>
      <c r="CZM229" s="21"/>
      <c r="CZN229" s="21"/>
      <c r="CZO229" s="21"/>
      <c r="CZP229" s="21"/>
      <c r="CZQ229" s="21"/>
      <c r="CZR229" s="21"/>
      <c r="CZS229" s="21"/>
      <c r="CZT229" s="21"/>
      <c r="CZU229" s="21"/>
      <c r="CZV229" s="21"/>
      <c r="CZW229" s="21"/>
      <c r="CZX229" s="21"/>
      <c r="CZY229" s="21"/>
      <c r="CZZ229" s="21"/>
      <c r="DAA229" s="21"/>
      <c r="DAB229" s="21"/>
      <c r="DAC229" s="21"/>
      <c r="DAD229" s="21"/>
      <c r="DAE229" s="21"/>
      <c r="DAF229" s="21"/>
      <c r="DAG229" s="21"/>
      <c r="DAH229" s="21"/>
      <c r="DAI229" s="21"/>
      <c r="DAJ229" s="21"/>
      <c r="DAK229" s="21"/>
      <c r="DAL229" s="21"/>
      <c r="DAM229" s="21"/>
      <c r="DAN229" s="21"/>
      <c r="DAO229" s="21"/>
      <c r="DAP229" s="21"/>
      <c r="DAQ229" s="21"/>
      <c r="DAR229" s="21"/>
      <c r="DAS229" s="21"/>
      <c r="DAT229" s="21"/>
      <c r="DAU229" s="21"/>
      <c r="DAV229" s="21"/>
      <c r="DAW229" s="21"/>
      <c r="DAX229" s="21"/>
      <c r="DAY229" s="21"/>
      <c r="DAZ229" s="21"/>
      <c r="DBA229" s="21"/>
      <c r="DBB229" s="21"/>
      <c r="DBC229" s="21"/>
      <c r="DBD229" s="21"/>
      <c r="DBE229" s="21"/>
      <c r="DBF229" s="21"/>
      <c r="DBG229" s="21"/>
      <c r="DBH229" s="21"/>
      <c r="DBI229" s="21"/>
      <c r="DBJ229" s="21"/>
      <c r="DBK229" s="21"/>
      <c r="DBL229" s="21"/>
      <c r="DBM229" s="21"/>
      <c r="DBN229" s="21"/>
      <c r="DBO229" s="21"/>
      <c r="DBP229" s="21"/>
      <c r="DBQ229" s="21"/>
      <c r="DBR229" s="21"/>
      <c r="DBS229" s="21"/>
      <c r="DBT229" s="21"/>
      <c r="DBU229" s="21"/>
      <c r="DBV229" s="21"/>
      <c r="DBW229" s="21"/>
      <c r="DBX229" s="21"/>
      <c r="DBY229" s="21"/>
      <c r="DBZ229" s="21"/>
      <c r="DCA229" s="21"/>
      <c r="DCB229" s="21"/>
      <c r="DCC229" s="21"/>
      <c r="DCD229" s="21"/>
      <c r="DCE229" s="21"/>
      <c r="DCF229" s="21"/>
      <c r="DCG229" s="21"/>
      <c r="DCH229" s="21"/>
      <c r="DCI229" s="21"/>
      <c r="DCJ229" s="21"/>
      <c r="DCK229" s="21"/>
      <c r="DCL229" s="21"/>
      <c r="DCM229" s="21"/>
      <c r="DCN229" s="21"/>
      <c r="DCO229" s="21"/>
      <c r="DCP229" s="21"/>
      <c r="DCQ229" s="21"/>
      <c r="DCR229" s="21"/>
      <c r="DCS229" s="21"/>
      <c r="DCT229" s="21"/>
      <c r="DCU229" s="21"/>
      <c r="DCV229" s="21"/>
      <c r="DCW229" s="21"/>
      <c r="DCX229" s="21"/>
      <c r="DCY229" s="21"/>
      <c r="DCZ229" s="21"/>
      <c r="DDA229" s="21"/>
      <c r="DDB229" s="21"/>
      <c r="DDC229" s="21"/>
      <c r="DDD229" s="21"/>
      <c r="DDE229" s="21"/>
      <c r="DDF229" s="21"/>
      <c r="DDG229" s="21"/>
      <c r="DDH229" s="21"/>
      <c r="DDI229" s="21"/>
      <c r="DDJ229" s="21"/>
      <c r="DDK229" s="21"/>
      <c r="DDL229" s="21"/>
      <c r="DDM229" s="21"/>
      <c r="DDN229" s="21"/>
      <c r="DDO229" s="21"/>
      <c r="DDP229" s="21"/>
      <c r="DDQ229" s="21"/>
      <c r="DDR229" s="21"/>
      <c r="DDS229" s="21"/>
      <c r="DDT229" s="21"/>
      <c r="DDU229" s="21"/>
      <c r="DDV229" s="21"/>
      <c r="DDW229" s="21"/>
      <c r="DDX229" s="21"/>
      <c r="DDY229" s="21"/>
      <c r="DDZ229" s="21"/>
      <c r="DEA229" s="21"/>
      <c r="DEB229" s="21"/>
      <c r="DEC229" s="21"/>
      <c r="DED229" s="21"/>
      <c r="DEE229" s="21"/>
      <c r="DEF229" s="21"/>
      <c r="DEG229" s="21"/>
      <c r="DEH229" s="21"/>
      <c r="DEI229" s="21"/>
      <c r="DEJ229" s="21"/>
      <c r="DEK229" s="21"/>
      <c r="DEL229" s="21"/>
      <c r="DEM229" s="21"/>
      <c r="DEN229" s="21"/>
      <c r="DEO229" s="21"/>
      <c r="DEP229" s="21"/>
      <c r="DEQ229" s="21"/>
      <c r="DER229" s="21"/>
      <c r="DES229" s="21"/>
      <c r="DET229" s="21"/>
      <c r="DEU229" s="21"/>
      <c r="DEV229" s="21"/>
      <c r="DEW229" s="21"/>
      <c r="DEX229" s="21"/>
      <c r="DEY229" s="21"/>
      <c r="DEZ229" s="21"/>
      <c r="DFA229" s="21"/>
      <c r="DFB229" s="21"/>
      <c r="DFC229" s="21"/>
      <c r="DFD229" s="21"/>
      <c r="DFE229" s="21"/>
      <c r="DFF229" s="21"/>
      <c r="DFG229" s="21"/>
      <c r="DFH229" s="21"/>
      <c r="DFI229" s="21"/>
      <c r="DFJ229" s="21"/>
      <c r="DFK229" s="21"/>
      <c r="DFL229" s="21"/>
      <c r="DFM229" s="21"/>
      <c r="DFN229" s="21"/>
      <c r="DFO229" s="21"/>
      <c r="DFP229" s="21"/>
      <c r="DFQ229" s="21"/>
      <c r="DFR229" s="21"/>
      <c r="DFS229" s="21"/>
      <c r="DFT229" s="21"/>
      <c r="DFU229" s="21"/>
      <c r="DFV229" s="21"/>
      <c r="DFW229" s="21"/>
      <c r="DFX229" s="21"/>
      <c r="DFY229" s="21"/>
      <c r="DFZ229" s="21"/>
      <c r="DGA229" s="21"/>
      <c r="DGB229" s="21"/>
      <c r="DGC229" s="21"/>
      <c r="DGD229" s="21"/>
      <c r="DGE229" s="21"/>
      <c r="DGF229" s="21"/>
      <c r="DGG229" s="21"/>
      <c r="DGH229" s="21"/>
      <c r="DGI229" s="21"/>
      <c r="DGJ229" s="21"/>
      <c r="DGK229" s="21"/>
      <c r="DGL229" s="21"/>
      <c r="DGM229" s="21"/>
      <c r="DGN229" s="21"/>
      <c r="DGO229" s="21"/>
      <c r="DGP229" s="21"/>
      <c r="DGQ229" s="21"/>
      <c r="DGR229" s="21"/>
      <c r="DGS229" s="21"/>
      <c r="DGT229" s="21"/>
      <c r="DGU229" s="21"/>
      <c r="DGV229" s="21"/>
      <c r="DGW229" s="21"/>
      <c r="DGX229" s="21"/>
      <c r="DGY229" s="21"/>
      <c r="DGZ229" s="21"/>
      <c r="DHA229" s="21"/>
      <c r="DHB229" s="21"/>
      <c r="DHC229" s="21"/>
      <c r="DHD229" s="21"/>
      <c r="DHE229" s="21"/>
      <c r="DHF229" s="21"/>
      <c r="DHG229" s="21"/>
      <c r="DHH229" s="21"/>
      <c r="DHI229" s="21"/>
      <c r="DHJ229" s="21"/>
      <c r="DHK229" s="21"/>
      <c r="DHL229" s="21"/>
      <c r="DHM229" s="21"/>
      <c r="DHN229" s="21"/>
      <c r="DHO229" s="21"/>
      <c r="DHP229" s="21"/>
      <c r="DHQ229" s="21"/>
      <c r="DHR229" s="21"/>
      <c r="DHS229" s="21"/>
      <c r="DHT229" s="21"/>
      <c r="DHU229" s="21"/>
      <c r="DHV229" s="21"/>
      <c r="DHW229" s="21"/>
      <c r="DHX229" s="21"/>
      <c r="DHY229" s="21"/>
      <c r="DHZ229" s="21"/>
      <c r="DIA229" s="21"/>
      <c r="DIB229" s="21"/>
      <c r="DIC229" s="21"/>
      <c r="DID229" s="21"/>
      <c r="DIE229" s="21"/>
      <c r="DIF229" s="21"/>
      <c r="DIG229" s="21"/>
      <c r="DIH229" s="21"/>
      <c r="DII229" s="21"/>
      <c r="DIJ229" s="21"/>
      <c r="DIK229" s="21"/>
      <c r="DIL229" s="21"/>
      <c r="DIM229" s="21"/>
      <c r="DIN229" s="21"/>
      <c r="DIO229" s="21"/>
      <c r="DIP229" s="21"/>
      <c r="DIQ229" s="21"/>
      <c r="DIR229" s="21"/>
      <c r="DIS229" s="21"/>
      <c r="DIT229" s="21"/>
      <c r="DIU229" s="21"/>
      <c r="DIV229" s="21"/>
      <c r="DIW229" s="21"/>
      <c r="DIX229" s="21"/>
      <c r="DIY229" s="21"/>
      <c r="DIZ229" s="21"/>
      <c r="DJA229" s="21"/>
      <c r="DJB229" s="21"/>
      <c r="DJC229" s="21"/>
      <c r="DJD229" s="21"/>
      <c r="DJE229" s="21"/>
      <c r="DJF229" s="21"/>
      <c r="DJG229" s="21"/>
      <c r="DJH229" s="21"/>
      <c r="DJI229" s="21"/>
      <c r="DJJ229" s="21"/>
      <c r="DJK229" s="21"/>
      <c r="DJL229" s="21"/>
      <c r="DJM229" s="21"/>
      <c r="DJN229" s="21"/>
      <c r="DJO229" s="21"/>
      <c r="DJP229" s="21"/>
      <c r="DJQ229" s="21"/>
      <c r="DJR229" s="21"/>
      <c r="DJS229" s="21"/>
      <c r="DJT229" s="21"/>
      <c r="DJU229" s="21"/>
      <c r="DJV229" s="21"/>
      <c r="DJW229" s="21"/>
      <c r="DJX229" s="21"/>
      <c r="DJY229" s="21"/>
      <c r="DJZ229" s="21"/>
      <c r="DKA229" s="21"/>
      <c r="DKB229" s="21"/>
      <c r="DKC229" s="21"/>
      <c r="DKD229" s="21"/>
      <c r="DKE229" s="21"/>
      <c r="DKF229" s="21"/>
      <c r="DKG229" s="21"/>
      <c r="DKH229" s="21"/>
      <c r="DKI229" s="21"/>
      <c r="DKJ229" s="21"/>
      <c r="DKK229" s="21"/>
      <c r="DKL229" s="21"/>
      <c r="DKM229" s="21"/>
      <c r="DKN229" s="21"/>
      <c r="DKO229" s="21"/>
      <c r="DKP229" s="21"/>
      <c r="DKQ229" s="21"/>
      <c r="DKR229" s="21"/>
      <c r="DKS229" s="21"/>
      <c r="DKT229" s="21"/>
      <c r="DKU229" s="21"/>
      <c r="DKV229" s="21"/>
      <c r="DKW229" s="21"/>
      <c r="DKX229" s="21"/>
      <c r="DKY229" s="21"/>
      <c r="DKZ229" s="21"/>
      <c r="DLA229" s="21"/>
      <c r="DLB229" s="21"/>
      <c r="DLC229" s="21"/>
      <c r="DLD229" s="21"/>
      <c r="DLE229" s="21"/>
      <c r="DLF229" s="21"/>
      <c r="DLG229" s="21"/>
      <c r="DLH229" s="21"/>
      <c r="DLI229" s="21"/>
      <c r="DLJ229" s="21"/>
      <c r="DLK229" s="21"/>
      <c r="DLL229" s="21"/>
      <c r="DLM229" s="21"/>
      <c r="DLN229" s="21"/>
      <c r="DLO229" s="21"/>
      <c r="DLP229" s="21"/>
      <c r="DLQ229" s="21"/>
      <c r="DLR229" s="21"/>
      <c r="DLS229" s="21"/>
      <c r="DLT229" s="21"/>
      <c r="DLU229" s="21"/>
      <c r="DLV229" s="21"/>
      <c r="DLW229" s="21"/>
      <c r="DLX229" s="21"/>
      <c r="DLY229" s="21"/>
      <c r="DLZ229" s="21"/>
      <c r="DMA229" s="21"/>
      <c r="DMB229" s="21"/>
      <c r="DMC229" s="21"/>
      <c r="DMD229" s="21"/>
      <c r="DME229" s="21"/>
      <c r="DMF229" s="21"/>
      <c r="DMG229" s="21"/>
      <c r="DMH229" s="21"/>
      <c r="DMI229" s="21"/>
      <c r="DMJ229" s="21"/>
      <c r="DMK229" s="21"/>
      <c r="DML229" s="21"/>
      <c r="DMM229" s="21"/>
      <c r="DMN229" s="21"/>
      <c r="DMO229" s="21"/>
      <c r="DMP229" s="21"/>
      <c r="DMQ229" s="21"/>
      <c r="DMR229" s="21"/>
      <c r="DMS229" s="21"/>
      <c r="DMT229" s="21"/>
      <c r="DMU229" s="21"/>
      <c r="DMV229" s="21"/>
      <c r="DMW229" s="21"/>
      <c r="DMX229" s="21"/>
      <c r="DMY229" s="21"/>
      <c r="DMZ229" s="21"/>
      <c r="DNA229" s="21"/>
      <c r="DNB229" s="21"/>
      <c r="DNC229" s="21"/>
      <c r="DND229" s="21"/>
      <c r="DNE229" s="21"/>
      <c r="DNF229" s="21"/>
      <c r="DNG229" s="21"/>
      <c r="DNH229" s="21"/>
      <c r="DNI229" s="21"/>
      <c r="DNJ229" s="21"/>
      <c r="DNK229" s="21"/>
      <c r="DNL229" s="21"/>
      <c r="DNM229" s="21"/>
      <c r="DNN229" s="21"/>
      <c r="DNO229" s="21"/>
      <c r="DNP229" s="21"/>
      <c r="DNQ229" s="21"/>
      <c r="DNR229" s="21"/>
      <c r="DNS229" s="21"/>
      <c r="DNT229" s="21"/>
      <c r="DNU229" s="21"/>
      <c r="DNV229" s="21"/>
      <c r="DNW229" s="21"/>
      <c r="DNX229" s="21"/>
      <c r="DNY229" s="21"/>
      <c r="DNZ229" s="21"/>
      <c r="DOA229" s="21"/>
      <c r="DOB229" s="21"/>
      <c r="DOC229" s="21"/>
      <c r="DOD229" s="21"/>
      <c r="DOE229" s="21"/>
      <c r="DOF229" s="21"/>
      <c r="DOG229" s="21"/>
      <c r="DOH229" s="21"/>
      <c r="DOI229" s="21"/>
      <c r="DOJ229" s="21"/>
      <c r="DOK229" s="21"/>
      <c r="DOL229" s="21"/>
      <c r="DOM229" s="21"/>
      <c r="DON229" s="21"/>
      <c r="DOO229" s="21"/>
      <c r="DOP229" s="21"/>
      <c r="DOQ229" s="21"/>
      <c r="DOR229" s="21"/>
      <c r="DOS229" s="21"/>
      <c r="DOT229" s="21"/>
      <c r="DOU229" s="21"/>
      <c r="DOV229" s="21"/>
      <c r="DOW229" s="21"/>
      <c r="DOX229" s="21"/>
      <c r="DOY229" s="21"/>
      <c r="DOZ229" s="21"/>
      <c r="DPA229" s="21"/>
      <c r="DPB229" s="21"/>
      <c r="DPC229" s="21"/>
      <c r="DPD229" s="21"/>
      <c r="DPE229" s="21"/>
      <c r="DPF229" s="21"/>
      <c r="DPG229" s="21"/>
      <c r="DPH229" s="21"/>
      <c r="DPI229" s="21"/>
      <c r="DPJ229" s="21"/>
      <c r="DPK229" s="21"/>
      <c r="DPL229" s="21"/>
      <c r="DPM229" s="21"/>
      <c r="DPN229" s="21"/>
      <c r="DPO229" s="21"/>
      <c r="DPP229" s="21"/>
      <c r="DPQ229" s="21"/>
      <c r="DPR229" s="21"/>
      <c r="DPS229" s="21"/>
      <c r="DPT229" s="21"/>
      <c r="DPU229" s="21"/>
      <c r="DPV229" s="21"/>
      <c r="DPW229" s="21"/>
      <c r="DPX229" s="21"/>
      <c r="DPY229" s="21"/>
      <c r="DPZ229" s="21"/>
      <c r="DQA229" s="21"/>
      <c r="DQB229" s="21"/>
      <c r="DQC229" s="21"/>
      <c r="DQD229" s="21"/>
      <c r="DQE229" s="21"/>
      <c r="DQF229" s="21"/>
      <c r="DQG229" s="21"/>
      <c r="DQH229" s="21"/>
      <c r="DQI229" s="21"/>
      <c r="DQJ229" s="21"/>
      <c r="DQK229" s="21"/>
      <c r="DQL229" s="21"/>
      <c r="DQM229" s="21"/>
      <c r="DQN229" s="21"/>
      <c r="DQO229" s="21"/>
      <c r="DQP229" s="21"/>
      <c r="DQQ229" s="21"/>
      <c r="DQR229" s="21"/>
      <c r="DQS229" s="21"/>
      <c r="DQT229" s="21"/>
      <c r="DQU229" s="21"/>
      <c r="DQV229" s="21"/>
      <c r="DQW229" s="21"/>
      <c r="DQX229" s="21"/>
      <c r="DQY229" s="21"/>
      <c r="DQZ229" s="21"/>
      <c r="DRA229" s="21"/>
      <c r="DRB229" s="21"/>
      <c r="DRC229" s="21"/>
      <c r="DRD229" s="21"/>
      <c r="DRE229" s="21"/>
      <c r="DRF229" s="21"/>
      <c r="DRG229" s="21"/>
      <c r="DRH229" s="21"/>
      <c r="DRI229" s="21"/>
      <c r="DRJ229" s="21"/>
      <c r="DRK229" s="21"/>
      <c r="DRL229" s="21"/>
      <c r="DRM229" s="21"/>
      <c r="DRN229" s="21"/>
      <c r="DRO229" s="21"/>
      <c r="DRP229" s="21"/>
      <c r="DRQ229" s="21"/>
      <c r="DRR229" s="21"/>
      <c r="DRS229" s="21"/>
      <c r="DRT229" s="21"/>
      <c r="DRU229" s="21"/>
      <c r="DRV229" s="21"/>
      <c r="DRW229" s="21"/>
      <c r="DRX229" s="21"/>
      <c r="DRY229" s="21"/>
      <c r="DRZ229" s="21"/>
      <c r="DSA229" s="21"/>
      <c r="DSB229" s="21"/>
      <c r="DSC229" s="21"/>
      <c r="DSD229" s="21"/>
      <c r="DSE229" s="21"/>
      <c r="DSF229" s="21"/>
      <c r="DSG229" s="21"/>
      <c r="DSH229" s="21"/>
      <c r="DSI229" s="21"/>
      <c r="DSJ229" s="21"/>
      <c r="DSK229" s="21"/>
      <c r="DSL229" s="21"/>
      <c r="DSM229" s="21"/>
      <c r="DSN229" s="21"/>
      <c r="DSO229" s="21"/>
      <c r="DSP229" s="21"/>
      <c r="DSQ229" s="21"/>
      <c r="DSR229" s="21"/>
      <c r="DSS229" s="21"/>
      <c r="DST229" s="21"/>
      <c r="DSU229" s="21"/>
      <c r="DSV229" s="21"/>
      <c r="DSW229" s="21"/>
      <c r="DSX229" s="21"/>
      <c r="DSY229" s="21"/>
      <c r="DSZ229" s="21"/>
      <c r="DTA229" s="21"/>
      <c r="DTB229" s="21"/>
      <c r="DTC229" s="21"/>
      <c r="DTD229" s="21"/>
      <c r="DTE229" s="21"/>
      <c r="DTF229" s="21"/>
      <c r="DTG229" s="21"/>
      <c r="DTH229" s="21"/>
      <c r="DTI229" s="21"/>
      <c r="DTJ229" s="21"/>
      <c r="DTK229" s="21"/>
      <c r="DTL229" s="21"/>
      <c r="DTM229" s="21"/>
      <c r="DTN229" s="21"/>
      <c r="DTO229" s="21"/>
      <c r="DTP229" s="21"/>
      <c r="DTQ229" s="21"/>
      <c r="DTR229" s="21"/>
      <c r="DTS229" s="21"/>
      <c r="DTT229" s="21"/>
      <c r="DTU229" s="21"/>
      <c r="DTV229" s="21"/>
      <c r="DTW229" s="21"/>
      <c r="DTX229" s="21"/>
      <c r="DTY229" s="21"/>
      <c r="DTZ229" s="21"/>
      <c r="DUA229" s="21"/>
      <c r="DUB229" s="21"/>
      <c r="DUC229" s="21"/>
      <c r="DUD229" s="21"/>
      <c r="DUE229" s="21"/>
      <c r="DUF229" s="21"/>
      <c r="DUG229" s="21"/>
      <c r="DUH229" s="21"/>
      <c r="DUI229" s="21"/>
      <c r="DUJ229" s="21"/>
      <c r="DUK229" s="21"/>
      <c r="DUL229" s="21"/>
      <c r="DUM229" s="21"/>
      <c r="DUN229" s="21"/>
      <c r="DUO229" s="21"/>
      <c r="DUP229" s="21"/>
      <c r="DUQ229" s="21"/>
      <c r="DUR229" s="21"/>
      <c r="DUS229" s="21"/>
      <c r="DUT229" s="21"/>
      <c r="DUU229" s="21"/>
      <c r="DUV229" s="21"/>
      <c r="DUW229" s="21"/>
      <c r="DUX229" s="21"/>
      <c r="DUY229" s="21"/>
      <c r="DUZ229" s="21"/>
      <c r="DVA229" s="21"/>
      <c r="DVB229" s="21"/>
      <c r="DVC229" s="21"/>
      <c r="DVD229" s="21"/>
      <c r="DVE229" s="21"/>
      <c r="DVF229" s="21"/>
      <c r="DVG229" s="21"/>
      <c r="DVH229" s="21"/>
      <c r="DVI229" s="21"/>
      <c r="DVJ229" s="21"/>
      <c r="DVK229" s="21"/>
      <c r="DVL229" s="21"/>
      <c r="DVM229" s="21"/>
      <c r="DVN229" s="21"/>
      <c r="DVO229" s="21"/>
      <c r="DVP229" s="21"/>
      <c r="DVQ229" s="21"/>
      <c r="DVR229" s="21"/>
      <c r="DVS229" s="21"/>
      <c r="DVT229" s="21"/>
      <c r="DVU229" s="21"/>
      <c r="DVV229" s="21"/>
      <c r="DVW229" s="21"/>
      <c r="DVX229" s="21"/>
      <c r="DVY229" s="21"/>
      <c r="DVZ229" s="21"/>
      <c r="DWA229" s="21"/>
      <c r="DWB229" s="21"/>
      <c r="DWC229" s="21"/>
      <c r="DWD229" s="21"/>
      <c r="DWE229" s="21"/>
      <c r="DWF229" s="21"/>
      <c r="DWG229" s="21"/>
      <c r="DWH229" s="21"/>
      <c r="DWI229" s="21"/>
      <c r="DWJ229" s="21"/>
      <c r="DWK229" s="21"/>
      <c r="DWL229" s="21"/>
      <c r="DWM229" s="21"/>
      <c r="DWN229" s="21"/>
      <c r="DWO229" s="21"/>
      <c r="DWP229" s="21"/>
      <c r="DWQ229" s="21"/>
      <c r="DWR229" s="21"/>
      <c r="DWS229" s="21"/>
      <c r="DWT229" s="21"/>
      <c r="DWU229" s="21"/>
      <c r="DWV229" s="21"/>
      <c r="DWW229" s="21"/>
      <c r="DWX229" s="21"/>
      <c r="DWY229" s="21"/>
      <c r="DWZ229" s="21"/>
      <c r="DXA229" s="21"/>
      <c r="DXB229" s="21"/>
      <c r="DXC229" s="21"/>
      <c r="DXD229" s="21"/>
      <c r="DXE229" s="21"/>
      <c r="DXF229" s="21"/>
      <c r="DXG229" s="21"/>
      <c r="DXH229" s="21"/>
      <c r="DXI229" s="21"/>
      <c r="DXJ229" s="21"/>
      <c r="DXK229" s="21"/>
      <c r="DXL229" s="21"/>
      <c r="DXM229" s="21"/>
      <c r="DXN229" s="21"/>
      <c r="DXO229" s="21"/>
      <c r="DXP229" s="21"/>
      <c r="DXQ229" s="21"/>
      <c r="DXR229" s="21"/>
      <c r="DXS229" s="21"/>
      <c r="DXT229" s="21"/>
      <c r="DXU229" s="21"/>
      <c r="DXV229" s="21"/>
      <c r="DXW229" s="21"/>
      <c r="DXX229" s="21"/>
      <c r="DXY229" s="21"/>
      <c r="DXZ229" s="21"/>
      <c r="DYA229" s="21"/>
      <c r="DYB229" s="21"/>
      <c r="DYC229" s="21"/>
      <c r="DYD229" s="21"/>
      <c r="DYE229" s="21"/>
      <c r="DYF229" s="21"/>
      <c r="DYG229" s="21"/>
      <c r="DYH229" s="21"/>
      <c r="DYI229" s="21"/>
      <c r="DYJ229" s="21"/>
      <c r="DYK229" s="21"/>
      <c r="DYL229" s="21"/>
      <c r="DYM229" s="21"/>
      <c r="DYN229" s="21"/>
      <c r="DYO229" s="21"/>
      <c r="DYP229" s="21"/>
      <c r="DYQ229" s="21"/>
      <c r="DYR229" s="21"/>
      <c r="DYS229" s="21"/>
      <c r="DYT229" s="21"/>
      <c r="DYU229" s="21"/>
      <c r="DYV229" s="21"/>
      <c r="DYW229" s="21"/>
      <c r="DYX229" s="21"/>
      <c r="DYY229" s="21"/>
      <c r="DYZ229" s="21"/>
      <c r="DZA229" s="21"/>
      <c r="DZB229" s="21"/>
      <c r="DZC229" s="21"/>
      <c r="DZD229" s="21"/>
      <c r="DZE229" s="21"/>
      <c r="DZF229" s="21"/>
      <c r="DZG229" s="21"/>
      <c r="DZH229" s="21"/>
      <c r="DZI229" s="21"/>
      <c r="DZJ229" s="21"/>
      <c r="DZK229" s="21"/>
      <c r="DZL229" s="21"/>
      <c r="DZM229" s="21"/>
      <c r="DZN229" s="21"/>
      <c r="DZO229" s="21"/>
      <c r="DZP229" s="21"/>
      <c r="DZQ229" s="21"/>
      <c r="DZR229" s="21"/>
      <c r="DZS229" s="21"/>
      <c r="DZT229" s="21"/>
      <c r="DZU229" s="21"/>
      <c r="DZV229" s="21"/>
      <c r="DZW229" s="21"/>
      <c r="DZX229" s="21"/>
      <c r="DZY229" s="21"/>
      <c r="DZZ229" s="21"/>
      <c r="EAA229" s="21"/>
      <c r="EAB229" s="21"/>
      <c r="EAC229" s="21"/>
      <c r="EAD229" s="21"/>
      <c r="EAE229" s="21"/>
      <c r="EAF229" s="21"/>
      <c r="EAG229" s="21"/>
      <c r="EAH229" s="21"/>
      <c r="EAI229" s="21"/>
      <c r="EAJ229" s="21"/>
      <c r="EAK229" s="21"/>
      <c r="EAL229" s="21"/>
      <c r="EAM229" s="21"/>
      <c r="EAN229" s="21"/>
      <c r="EAO229" s="21"/>
      <c r="EAP229" s="21"/>
      <c r="EAQ229" s="21"/>
      <c r="EAR229" s="21"/>
      <c r="EAS229" s="21"/>
      <c r="EAT229" s="21"/>
      <c r="EAU229" s="21"/>
      <c r="EAV229" s="21"/>
      <c r="EAW229" s="21"/>
      <c r="EAX229" s="21"/>
      <c r="EAY229" s="21"/>
      <c r="EAZ229" s="21"/>
      <c r="EBA229" s="21"/>
      <c r="EBB229" s="21"/>
      <c r="EBC229" s="21"/>
      <c r="EBD229" s="21"/>
      <c r="EBE229" s="21"/>
      <c r="EBF229" s="21"/>
      <c r="EBG229" s="21"/>
      <c r="EBH229" s="21"/>
      <c r="EBI229" s="21"/>
      <c r="EBJ229" s="21"/>
      <c r="EBK229" s="21"/>
      <c r="EBL229" s="21"/>
      <c r="EBM229" s="21"/>
      <c r="EBN229" s="21"/>
      <c r="EBO229" s="21"/>
      <c r="EBP229" s="21"/>
      <c r="EBQ229" s="21"/>
      <c r="EBR229" s="21"/>
      <c r="EBS229" s="21"/>
      <c r="EBT229" s="21"/>
      <c r="EBU229" s="21"/>
      <c r="EBV229" s="21"/>
      <c r="EBW229" s="21"/>
      <c r="EBX229" s="21"/>
      <c r="EBY229" s="21"/>
      <c r="EBZ229" s="21"/>
      <c r="ECA229" s="21"/>
      <c r="ECB229" s="21"/>
      <c r="ECC229" s="21"/>
      <c r="ECD229" s="21"/>
      <c r="ECE229" s="21"/>
      <c r="ECF229" s="21"/>
      <c r="ECG229" s="21"/>
      <c r="ECH229" s="21"/>
      <c r="ECI229" s="21"/>
      <c r="ECJ229" s="21"/>
      <c r="ECK229" s="21"/>
      <c r="ECL229" s="21"/>
      <c r="ECM229" s="21"/>
      <c r="ECN229" s="21"/>
      <c r="ECO229" s="21"/>
      <c r="ECP229" s="21"/>
      <c r="ECQ229" s="21"/>
      <c r="ECR229" s="21"/>
      <c r="ECS229" s="21"/>
      <c r="ECT229" s="21"/>
      <c r="ECU229" s="21"/>
      <c r="ECV229" s="21"/>
      <c r="ECW229" s="21"/>
      <c r="ECX229" s="21"/>
      <c r="ECY229" s="21"/>
      <c r="ECZ229" s="21"/>
      <c r="EDA229" s="21"/>
      <c r="EDB229" s="21"/>
      <c r="EDC229" s="21"/>
      <c r="EDD229" s="21"/>
      <c r="EDE229" s="21"/>
      <c r="EDF229" s="21"/>
      <c r="EDG229" s="21"/>
      <c r="EDH229" s="21"/>
      <c r="EDI229" s="21"/>
      <c r="EDJ229" s="21"/>
      <c r="EDK229" s="21"/>
      <c r="EDL229" s="21"/>
      <c r="EDM229" s="21"/>
      <c r="EDN229" s="21"/>
      <c r="EDO229" s="21"/>
      <c r="EDP229" s="21"/>
      <c r="EDQ229" s="21"/>
      <c r="EDR229" s="21"/>
      <c r="EDS229" s="21"/>
      <c r="EDT229" s="21"/>
      <c r="EDU229" s="21"/>
      <c r="EDV229" s="21"/>
      <c r="EDW229" s="21"/>
      <c r="EDX229" s="21"/>
      <c r="EDY229" s="21"/>
      <c r="EDZ229" s="21"/>
      <c r="EEA229" s="21"/>
      <c r="EEB229" s="21"/>
      <c r="EEC229" s="21"/>
      <c r="EED229" s="21"/>
      <c r="EEE229" s="21"/>
      <c r="EEF229" s="21"/>
      <c r="EEG229" s="21"/>
      <c r="EEH229" s="21"/>
      <c r="EEI229" s="21"/>
      <c r="EEJ229" s="21"/>
      <c r="EEK229" s="21"/>
      <c r="EEL229" s="21"/>
      <c r="EEM229" s="21"/>
      <c r="EEN229" s="21"/>
      <c r="EEO229" s="21"/>
      <c r="EEP229" s="21"/>
      <c r="EEQ229" s="21"/>
      <c r="EER229" s="21"/>
      <c r="EES229" s="21"/>
      <c r="EET229" s="21"/>
      <c r="EEU229" s="21"/>
      <c r="EEV229" s="21"/>
      <c r="EEW229" s="21"/>
      <c r="EEX229" s="21"/>
      <c r="EEY229" s="21"/>
      <c r="EEZ229" s="21"/>
      <c r="EFA229" s="21"/>
      <c r="EFB229" s="21"/>
      <c r="EFC229" s="21"/>
      <c r="EFD229" s="21"/>
      <c r="EFE229" s="21"/>
      <c r="EFF229" s="21"/>
      <c r="EFG229" s="21"/>
      <c r="EFH229" s="21"/>
      <c r="EFI229" s="21"/>
      <c r="EFJ229" s="21"/>
      <c r="EFK229" s="21"/>
      <c r="EFL229" s="21"/>
      <c r="EFM229" s="21"/>
      <c r="EFN229" s="21"/>
      <c r="EFO229" s="21"/>
      <c r="EFP229" s="21"/>
      <c r="EFQ229" s="21"/>
      <c r="EFR229" s="21"/>
      <c r="EFS229" s="21"/>
      <c r="EFT229" s="21"/>
      <c r="EFU229" s="21"/>
      <c r="EFV229" s="21"/>
      <c r="EFW229" s="21"/>
      <c r="EFX229" s="21"/>
      <c r="EFY229" s="21"/>
      <c r="EFZ229" s="21"/>
      <c r="EGA229" s="21"/>
      <c r="EGB229" s="21"/>
      <c r="EGC229" s="21"/>
      <c r="EGD229" s="21"/>
      <c r="EGE229" s="21"/>
      <c r="EGF229" s="21"/>
      <c r="EGG229" s="21"/>
      <c r="EGH229" s="21"/>
      <c r="EGI229" s="21"/>
      <c r="EGJ229" s="21"/>
      <c r="EGK229" s="21"/>
      <c r="EGL229" s="21"/>
      <c r="EGM229" s="21"/>
      <c r="EGN229" s="21"/>
      <c r="EGO229" s="21"/>
      <c r="EGP229" s="21"/>
      <c r="EGQ229" s="21"/>
      <c r="EGR229" s="21"/>
      <c r="EGS229" s="21"/>
      <c r="EGT229" s="21"/>
      <c r="EGU229" s="21"/>
      <c r="EGV229" s="21"/>
      <c r="EGW229" s="21"/>
      <c r="EGX229" s="21"/>
      <c r="EGY229" s="21"/>
      <c r="EGZ229" s="21"/>
      <c r="EHA229" s="21"/>
      <c r="EHB229" s="21"/>
      <c r="EHC229" s="21"/>
      <c r="EHD229" s="21"/>
      <c r="EHE229" s="21"/>
      <c r="EHF229" s="21"/>
      <c r="EHG229" s="21"/>
      <c r="EHH229" s="21"/>
      <c r="EHI229" s="21"/>
      <c r="EHJ229" s="21"/>
      <c r="EHK229" s="21"/>
      <c r="EHL229" s="21"/>
      <c r="EHM229" s="21"/>
      <c r="EHN229" s="21"/>
      <c r="EHO229" s="21"/>
      <c r="EHP229" s="21"/>
      <c r="EHQ229" s="21"/>
      <c r="EHR229" s="21"/>
      <c r="EHS229" s="21"/>
      <c r="EHT229" s="21"/>
      <c r="EHU229" s="21"/>
      <c r="EHV229" s="21"/>
      <c r="EHW229" s="21"/>
      <c r="EHX229" s="21"/>
      <c r="EHY229" s="21"/>
      <c r="EHZ229" s="21"/>
      <c r="EIA229" s="21"/>
      <c r="EIB229" s="21"/>
      <c r="EIC229" s="21"/>
      <c r="EID229" s="21"/>
      <c r="EIE229" s="21"/>
      <c r="EIF229" s="21"/>
      <c r="EIG229" s="21"/>
      <c r="EIH229" s="21"/>
      <c r="EII229" s="21"/>
      <c r="EIJ229" s="21"/>
      <c r="EIK229" s="21"/>
      <c r="EIL229" s="21"/>
      <c r="EIM229" s="21"/>
      <c r="EIN229" s="21"/>
      <c r="EIO229" s="21"/>
      <c r="EIP229" s="21"/>
      <c r="EIQ229" s="21"/>
      <c r="EIR229" s="21"/>
      <c r="EIS229" s="21"/>
      <c r="EIT229" s="21"/>
      <c r="EIU229" s="21"/>
      <c r="EIV229" s="21"/>
      <c r="EIW229" s="21"/>
      <c r="EIX229" s="21"/>
      <c r="EIY229" s="21"/>
      <c r="EIZ229" s="21"/>
      <c r="EJA229" s="21"/>
      <c r="EJB229" s="21"/>
      <c r="EJC229" s="21"/>
      <c r="EJD229" s="21"/>
      <c r="EJE229" s="21"/>
      <c r="EJF229" s="21"/>
      <c r="EJG229" s="21"/>
      <c r="EJH229" s="21"/>
      <c r="EJI229" s="21"/>
      <c r="EJJ229" s="21"/>
      <c r="EJK229" s="21"/>
      <c r="EJL229" s="21"/>
      <c r="EJM229" s="21"/>
      <c r="EJN229" s="21"/>
      <c r="EJO229" s="21"/>
      <c r="EJP229" s="21"/>
      <c r="EJQ229" s="21"/>
      <c r="EJR229" s="21"/>
      <c r="EJS229" s="21"/>
      <c r="EJT229" s="21"/>
      <c r="EJU229" s="21"/>
      <c r="EJV229" s="21"/>
      <c r="EJW229" s="21"/>
      <c r="EJX229" s="21"/>
      <c r="EJY229" s="21"/>
      <c r="EJZ229" s="21"/>
      <c r="EKA229" s="21"/>
      <c r="EKB229" s="21"/>
      <c r="EKC229" s="21"/>
      <c r="EKD229" s="21"/>
      <c r="EKE229" s="21"/>
      <c r="EKF229" s="21"/>
      <c r="EKG229" s="21"/>
      <c r="EKH229" s="21"/>
      <c r="EKI229" s="21"/>
      <c r="EKJ229" s="21"/>
      <c r="EKK229" s="21"/>
      <c r="EKL229" s="21"/>
      <c r="EKM229" s="21"/>
      <c r="EKN229" s="21"/>
      <c r="EKO229" s="21"/>
      <c r="EKP229" s="21"/>
      <c r="EKQ229" s="21"/>
      <c r="EKR229" s="21"/>
      <c r="EKS229" s="21"/>
      <c r="EKT229" s="21"/>
      <c r="EKU229" s="21"/>
      <c r="EKV229" s="21"/>
      <c r="EKW229" s="21"/>
      <c r="EKX229" s="21"/>
      <c r="EKY229" s="21"/>
      <c r="EKZ229" s="21"/>
      <c r="ELA229" s="21"/>
      <c r="ELB229" s="21"/>
      <c r="ELC229" s="21"/>
      <c r="ELD229" s="21"/>
      <c r="ELE229" s="21"/>
      <c r="ELF229" s="21"/>
      <c r="ELG229" s="21"/>
      <c r="ELH229" s="21"/>
      <c r="ELI229" s="21"/>
      <c r="ELJ229" s="21"/>
      <c r="ELK229" s="21"/>
      <c r="ELL229" s="21"/>
      <c r="ELM229" s="21"/>
      <c r="ELN229" s="21"/>
      <c r="ELO229" s="21"/>
      <c r="ELP229" s="21"/>
      <c r="ELQ229" s="21"/>
      <c r="ELR229" s="21"/>
      <c r="ELS229" s="21"/>
      <c r="ELT229" s="21"/>
      <c r="ELU229" s="21"/>
      <c r="ELV229" s="21"/>
      <c r="ELW229" s="21"/>
      <c r="ELX229" s="21"/>
      <c r="ELY229" s="21"/>
      <c r="ELZ229" s="21"/>
      <c r="EMA229" s="21"/>
      <c r="EMB229" s="21"/>
      <c r="EMC229" s="21"/>
      <c r="EMD229" s="21"/>
      <c r="EME229" s="21"/>
      <c r="EMF229" s="21"/>
      <c r="EMG229" s="21"/>
      <c r="EMH229" s="21"/>
      <c r="EMI229" s="21"/>
      <c r="EMJ229" s="21"/>
      <c r="EMK229" s="21"/>
      <c r="EML229" s="21"/>
      <c r="EMM229" s="21"/>
      <c r="EMN229" s="21"/>
      <c r="EMO229" s="21"/>
      <c r="EMP229" s="21"/>
      <c r="EMQ229" s="21"/>
      <c r="EMR229" s="21"/>
      <c r="EMS229" s="21"/>
      <c r="EMT229" s="21"/>
      <c r="EMU229" s="21"/>
      <c r="EMV229" s="21"/>
      <c r="EMW229" s="21"/>
      <c r="EMX229" s="21"/>
      <c r="EMY229" s="21"/>
      <c r="EMZ229" s="21"/>
      <c r="ENA229" s="21"/>
      <c r="ENB229" s="21"/>
      <c r="ENC229" s="21"/>
      <c r="END229" s="21"/>
      <c r="ENE229" s="21"/>
      <c r="ENF229" s="21"/>
      <c r="ENG229" s="21"/>
      <c r="ENH229" s="21"/>
      <c r="ENI229" s="21"/>
      <c r="ENJ229" s="21"/>
      <c r="ENK229" s="21"/>
      <c r="ENL229" s="21"/>
      <c r="ENM229" s="21"/>
      <c r="ENN229" s="21"/>
      <c r="ENO229" s="21"/>
      <c r="ENP229" s="21"/>
      <c r="ENQ229" s="21"/>
      <c r="ENR229" s="21"/>
      <c r="ENS229" s="21"/>
      <c r="ENT229" s="21"/>
      <c r="ENU229" s="21"/>
      <c r="ENV229" s="21"/>
      <c r="ENW229" s="21"/>
      <c r="ENX229" s="21"/>
      <c r="ENY229" s="21"/>
      <c r="ENZ229" s="21"/>
      <c r="EOA229" s="21"/>
      <c r="EOB229" s="21"/>
      <c r="EOC229" s="21"/>
      <c r="EOD229" s="21"/>
      <c r="EOE229" s="21"/>
      <c r="EOF229" s="21"/>
      <c r="EOG229" s="21"/>
      <c r="EOH229" s="21"/>
      <c r="EOI229" s="21"/>
      <c r="EOJ229" s="21"/>
      <c r="EOK229" s="21"/>
      <c r="EOL229" s="21"/>
      <c r="EOM229" s="21"/>
      <c r="EON229" s="21"/>
      <c r="EOO229" s="21"/>
      <c r="EOP229" s="21"/>
      <c r="EOQ229" s="21"/>
      <c r="EOR229" s="21"/>
      <c r="EOS229" s="21"/>
      <c r="EOT229" s="21"/>
      <c r="EOU229" s="21"/>
      <c r="EOV229" s="21"/>
      <c r="EOW229" s="21"/>
      <c r="EOX229" s="21"/>
      <c r="EOY229" s="21"/>
      <c r="EOZ229" s="21"/>
      <c r="EPA229" s="21"/>
      <c r="EPB229" s="21"/>
      <c r="EPC229" s="21"/>
      <c r="EPD229" s="21"/>
      <c r="EPE229" s="21"/>
      <c r="EPF229" s="21"/>
      <c r="EPG229" s="21"/>
      <c r="EPH229" s="21"/>
      <c r="EPI229" s="21"/>
      <c r="EPJ229" s="21"/>
      <c r="EPK229" s="21"/>
      <c r="EPL229" s="21"/>
      <c r="EPM229" s="21"/>
      <c r="EPN229" s="21"/>
      <c r="EPO229" s="21"/>
      <c r="EPP229" s="21"/>
      <c r="EPQ229" s="21"/>
      <c r="EPR229" s="21"/>
      <c r="EPS229" s="21"/>
      <c r="EPT229" s="21"/>
      <c r="EPU229" s="21"/>
      <c r="EPV229" s="21"/>
      <c r="EPW229" s="21"/>
      <c r="EPX229" s="21"/>
      <c r="EPY229" s="21"/>
      <c r="EPZ229" s="21"/>
      <c r="EQA229" s="21"/>
      <c r="EQB229" s="21"/>
      <c r="EQC229" s="21"/>
      <c r="EQD229" s="21"/>
      <c r="EQE229" s="21"/>
      <c r="EQF229" s="21"/>
      <c r="EQG229" s="21"/>
      <c r="EQH229" s="21"/>
      <c r="EQI229" s="21"/>
      <c r="EQJ229" s="21"/>
      <c r="EQK229" s="21"/>
      <c r="EQL229" s="21"/>
      <c r="EQM229" s="21"/>
      <c r="EQN229" s="21"/>
      <c r="EQO229" s="21"/>
      <c r="EQP229" s="21"/>
      <c r="EQQ229" s="21"/>
      <c r="EQR229" s="21"/>
      <c r="EQS229" s="21"/>
      <c r="EQT229" s="21"/>
      <c r="EQU229" s="21"/>
      <c r="EQV229" s="21"/>
      <c r="EQW229" s="21"/>
      <c r="EQX229" s="21"/>
      <c r="EQY229" s="21"/>
      <c r="EQZ229" s="21"/>
      <c r="ERA229" s="21"/>
      <c r="ERB229" s="21"/>
      <c r="ERC229" s="21"/>
      <c r="ERD229" s="21"/>
      <c r="ERE229" s="21"/>
      <c r="ERF229" s="21"/>
      <c r="ERG229" s="21"/>
      <c r="ERH229" s="21"/>
      <c r="ERI229" s="21"/>
      <c r="ERJ229" s="21"/>
      <c r="ERK229" s="21"/>
      <c r="ERL229" s="21"/>
      <c r="ERM229" s="21"/>
      <c r="ERN229" s="21"/>
      <c r="ERO229" s="21"/>
      <c r="ERP229" s="21"/>
      <c r="ERQ229" s="21"/>
      <c r="ERR229" s="21"/>
      <c r="ERS229" s="21"/>
      <c r="ERT229" s="21"/>
      <c r="ERU229" s="21"/>
      <c r="ERV229" s="21"/>
      <c r="ERW229" s="21"/>
      <c r="ERX229" s="21"/>
      <c r="ERY229" s="21"/>
      <c r="ERZ229" s="21"/>
      <c r="ESA229" s="21"/>
      <c r="ESB229" s="21"/>
      <c r="ESC229" s="21"/>
      <c r="ESD229" s="21"/>
      <c r="ESE229" s="21"/>
      <c r="ESF229" s="21"/>
      <c r="ESG229" s="21"/>
      <c r="ESH229" s="21"/>
      <c r="ESI229" s="21"/>
      <c r="ESJ229" s="21"/>
      <c r="ESK229" s="21"/>
      <c r="ESL229" s="21"/>
      <c r="ESM229" s="21"/>
      <c r="ESN229" s="21"/>
      <c r="ESO229" s="21"/>
      <c r="ESP229" s="21"/>
      <c r="ESQ229" s="21"/>
      <c r="ESR229" s="21"/>
      <c r="ESS229" s="21"/>
      <c r="EST229" s="21"/>
      <c r="ESU229" s="21"/>
      <c r="ESV229" s="21"/>
      <c r="ESW229" s="21"/>
      <c r="ESX229" s="21"/>
      <c r="ESY229" s="21"/>
      <c r="ESZ229" s="21"/>
      <c r="ETA229" s="21"/>
      <c r="ETB229" s="21"/>
      <c r="ETC229" s="21"/>
      <c r="ETD229" s="21"/>
      <c r="ETE229" s="21"/>
      <c r="ETF229" s="21"/>
      <c r="ETG229" s="21"/>
      <c r="ETH229" s="21"/>
      <c r="ETI229" s="21"/>
      <c r="ETJ229" s="21"/>
      <c r="ETK229" s="21"/>
      <c r="ETL229" s="21"/>
      <c r="ETM229" s="21"/>
      <c r="ETN229" s="21"/>
      <c r="ETO229" s="21"/>
      <c r="ETP229" s="21"/>
      <c r="ETQ229" s="21"/>
      <c r="ETR229" s="21"/>
      <c r="ETS229" s="21"/>
      <c r="ETT229" s="21"/>
      <c r="ETU229" s="21"/>
      <c r="ETV229" s="21"/>
      <c r="ETW229" s="21"/>
      <c r="ETX229" s="21"/>
      <c r="ETY229" s="21"/>
      <c r="ETZ229" s="21"/>
      <c r="EUA229" s="21"/>
      <c r="EUB229" s="21"/>
      <c r="EUC229" s="21"/>
      <c r="EUD229" s="21"/>
      <c r="EUE229" s="21"/>
      <c r="EUF229" s="21"/>
      <c r="EUG229" s="21"/>
      <c r="EUH229" s="21"/>
      <c r="EUI229" s="21"/>
      <c r="EUJ229" s="21"/>
      <c r="EUK229" s="21"/>
      <c r="EUL229" s="21"/>
      <c r="EUM229" s="21"/>
      <c r="EUN229" s="21"/>
      <c r="EUO229" s="21"/>
      <c r="EUP229" s="21"/>
      <c r="EUQ229" s="21"/>
      <c r="EUR229" s="21"/>
      <c r="EUS229" s="21"/>
      <c r="EUT229" s="21"/>
      <c r="EUU229" s="21"/>
      <c r="EUV229" s="21"/>
      <c r="EUW229" s="21"/>
      <c r="EUX229" s="21"/>
      <c r="EUY229" s="21"/>
      <c r="EUZ229" s="21"/>
      <c r="EVA229" s="21"/>
      <c r="EVB229" s="21"/>
      <c r="EVC229" s="21"/>
      <c r="EVD229" s="21"/>
      <c r="EVE229" s="21"/>
      <c r="EVF229" s="21"/>
      <c r="EVG229" s="21"/>
      <c r="EVH229" s="21"/>
      <c r="EVI229" s="21"/>
      <c r="EVJ229" s="21"/>
      <c r="EVK229" s="21"/>
      <c r="EVL229" s="21"/>
      <c r="EVM229" s="21"/>
      <c r="EVN229" s="21"/>
      <c r="EVO229" s="21"/>
      <c r="EVP229" s="21"/>
      <c r="EVQ229" s="21"/>
      <c r="EVR229" s="21"/>
      <c r="EVS229" s="21"/>
      <c r="EVT229" s="21"/>
      <c r="EVU229" s="21"/>
      <c r="EVV229" s="21"/>
      <c r="EVW229" s="21"/>
      <c r="EVX229" s="21"/>
      <c r="EVY229" s="21"/>
      <c r="EVZ229" s="21"/>
      <c r="EWA229" s="21"/>
      <c r="EWB229" s="21"/>
      <c r="EWC229" s="21"/>
      <c r="EWD229" s="21"/>
      <c r="EWE229" s="21"/>
      <c r="EWF229" s="21"/>
      <c r="EWG229" s="21"/>
      <c r="EWH229" s="21"/>
      <c r="EWI229" s="21"/>
      <c r="EWJ229" s="21"/>
      <c r="EWK229" s="21"/>
      <c r="EWL229" s="21"/>
      <c r="EWM229" s="21"/>
      <c r="EWN229" s="21"/>
      <c r="EWO229" s="21"/>
      <c r="EWP229" s="21"/>
      <c r="EWQ229" s="21"/>
      <c r="EWR229" s="21"/>
      <c r="EWS229" s="21"/>
      <c r="EWT229" s="21"/>
      <c r="EWU229" s="21"/>
      <c r="EWV229" s="21"/>
      <c r="EWW229" s="21"/>
      <c r="EWX229" s="21"/>
      <c r="EWY229" s="21"/>
      <c r="EWZ229" s="21"/>
      <c r="EXA229" s="21"/>
      <c r="EXB229" s="21"/>
      <c r="EXC229" s="21"/>
      <c r="EXD229" s="21"/>
      <c r="EXE229" s="21"/>
      <c r="EXF229" s="21"/>
      <c r="EXG229" s="21"/>
      <c r="EXH229" s="21"/>
      <c r="EXI229" s="21"/>
      <c r="EXJ229" s="21"/>
      <c r="EXK229" s="21"/>
      <c r="EXL229" s="21"/>
      <c r="EXM229" s="21"/>
      <c r="EXN229" s="21"/>
      <c r="EXO229" s="21"/>
      <c r="EXP229" s="21"/>
      <c r="EXQ229" s="21"/>
      <c r="EXR229" s="21"/>
      <c r="EXS229" s="21"/>
      <c r="EXT229" s="21"/>
      <c r="EXU229" s="21"/>
      <c r="EXV229" s="21"/>
      <c r="EXW229" s="21"/>
      <c r="EXX229" s="21"/>
      <c r="EXY229" s="21"/>
      <c r="EXZ229" s="21"/>
      <c r="EYA229" s="21"/>
      <c r="EYB229" s="21"/>
      <c r="EYC229" s="21"/>
      <c r="EYD229" s="21"/>
      <c r="EYE229" s="21"/>
      <c r="EYF229" s="21"/>
      <c r="EYG229" s="21"/>
      <c r="EYH229" s="21"/>
      <c r="EYI229" s="21"/>
      <c r="EYJ229" s="21"/>
      <c r="EYK229" s="21"/>
      <c r="EYL229" s="21"/>
      <c r="EYM229" s="21"/>
      <c r="EYN229" s="21"/>
      <c r="EYO229" s="21"/>
      <c r="EYP229" s="21"/>
      <c r="EYQ229" s="21"/>
      <c r="EYR229" s="21"/>
      <c r="EYS229" s="21"/>
      <c r="EYT229" s="21"/>
      <c r="EYU229" s="21"/>
      <c r="EYV229" s="21"/>
      <c r="EYW229" s="21"/>
      <c r="EYX229" s="21"/>
      <c r="EYY229" s="21"/>
      <c r="EYZ229" s="21"/>
      <c r="EZA229" s="21"/>
      <c r="EZB229" s="21"/>
      <c r="EZC229" s="21"/>
      <c r="EZD229" s="21"/>
      <c r="EZE229" s="21"/>
      <c r="EZF229" s="21"/>
      <c r="EZG229" s="21"/>
      <c r="EZH229" s="21"/>
      <c r="EZI229" s="21"/>
      <c r="EZJ229" s="21"/>
      <c r="EZK229" s="21"/>
      <c r="EZL229" s="21"/>
      <c r="EZM229" s="21"/>
      <c r="EZN229" s="21"/>
      <c r="EZO229" s="21"/>
      <c r="EZP229" s="21"/>
      <c r="EZQ229" s="21"/>
      <c r="EZR229" s="21"/>
      <c r="EZS229" s="21"/>
      <c r="EZT229" s="21"/>
      <c r="EZU229" s="21"/>
      <c r="EZV229" s="21"/>
      <c r="EZW229" s="21"/>
      <c r="EZX229" s="21"/>
      <c r="EZY229" s="21"/>
      <c r="EZZ229" s="21"/>
      <c r="FAA229" s="21"/>
      <c r="FAB229" s="21"/>
      <c r="FAC229" s="21"/>
      <c r="FAD229" s="21"/>
      <c r="FAE229" s="21"/>
      <c r="FAF229" s="21"/>
      <c r="FAG229" s="21"/>
      <c r="FAH229" s="21"/>
      <c r="FAI229" s="21"/>
      <c r="FAJ229" s="21"/>
      <c r="FAK229" s="21"/>
      <c r="FAL229" s="21"/>
      <c r="FAM229" s="21"/>
      <c r="FAN229" s="21"/>
      <c r="FAO229" s="21"/>
      <c r="FAP229" s="21"/>
      <c r="FAQ229" s="21"/>
      <c r="FAR229" s="21"/>
      <c r="FAS229" s="21"/>
      <c r="FAT229" s="21"/>
      <c r="FAU229" s="21"/>
      <c r="FAV229" s="21"/>
      <c r="FAW229" s="21"/>
      <c r="FAX229" s="21"/>
      <c r="FAY229" s="21"/>
      <c r="FAZ229" s="21"/>
      <c r="FBA229" s="21"/>
      <c r="FBB229" s="21"/>
      <c r="FBC229" s="21"/>
      <c r="FBD229" s="21"/>
      <c r="FBE229" s="21"/>
      <c r="FBF229" s="21"/>
      <c r="FBG229" s="21"/>
      <c r="FBH229" s="21"/>
      <c r="FBI229" s="21"/>
      <c r="FBJ229" s="21"/>
      <c r="FBK229" s="21"/>
      <c r="FBL229" s="21"/>
      <c r="FBM229" s="21"/>
      <c r="FBN229" s="21"/>
      <c r="FBO229" s="21"/>
      <c r="FBP229" s="21"/>
      <c r="FBQ229" s="21"/>
      <c r="FBR229" s="21"/>
      <c r="FBS229" s="21"/>
      <c r="FBT229" s="21"/>
      <c r="FBU229" s="21"/>
      <c r="FBV229" s="21"/>
      <c r="FBW229" s="21"/>
      <c r="FBX229" s="21"/>
      <c r="FBY229" s="21"/>
      <c r="FBZ229" s="21"/>
      <c r="FCA229" s="21"/>
      <c r="FCB229" s="21"/>
      <c r="FCC229" s="21"/>
      <c r="FCD229" s="21"/>
      <c r="FCE229" s="21"/>
      <c r="FCF229" s="21"/>
      <c r="FCG229" s="21"/>
      <c r="FCH229" s="21"/>
      <c r="FCI229" s="21"/>
      <c r="FCJ229" s="21"/>
      <c r="FCK229" s="21"/>
      <c r="FCL229" s="21"/>
      <c r="FCM229" s="21"/>
      <c r="FCN229" s="21"/>
      <c r="FCO229" s="21"/>
      <c r="FCP229" s="21"/>
      <c r="FCQ229" s="21"/>
      <c r="FCR229" s="21"/>
      <c r="FCS229" s="21"/>
      <c r="FCT229" s="21"/>
      <c r="FCU229" s="21"/>
      <c r="FCV229" s="21"/>
      <c r="FCW229" s="21"/>
      <c r="FCX229" s="21"/>
      <c r="FCY229" s="21"/>
      <c r="FCZ229" s="21"/>
      <c r="FDA229" s="21"/>
      <c r="FDB229" s="21"/>
      <c r="FDC229" s="21"/>
      <c r="FDD229" s="21"/>
      <c r="FDE229" s="21"/>
      <c r="FDF229" s="21"/>
      <c r="FDG229" s="21"/>
      <c r="FDH229" s="21"/>
      <c r="FDI229" s="21"/>
      <c r="FDJ229" s="21"/>
      <c r="FDK229" s="21"/>
      <c r="FDL229" s="21"/>
      <c r="FDM229" s="21"/>
      <c r="FDN229" s="21"/>
      <c r="FDO229" s="21"/>
      <c r="FDP229" s="21"/>
      <c r="FDQ229" s="21"/>
      <c r="FDR229" s="21"/>
      <c r="FDS229" s="21"/>
      <c r="FDT229" s="21"/>
      <c r="FDU229" s="21"/>
      <c r="FDV229" s="21"/>
      <c r="FDW229" s="21"/>
      <c r="FDX229" s="21"/>
      <c r="FDY229" s="21"/>
      <c r="FDZ229" s="21"/>
      <c r="FEA229" s="21"/>
      <c r="FEB229" s="21"/>
      <c r="FEC229" s="21"/>
      <c r="FED229" s="21"/>
      <c r="FEE229" s="21"/>
      <c r="FEF229" s="21"/>
      <c r="FEG229" s="21"/>
      <c r="FEH229" s="21"/>
      <c r="FEI229" s="21"/>
      <c r="FEJ229" s="21"/>
      <c r="FEK229" s="21"/>
      <c r="FEL229" s="21"/>
      <c r="FEM229" s="21"/>
      <c r="FEN229" s="21"/>
      <c r="FEO229" s="21"/>
      <c r="FEP229" s="21"/>
      <c r="FEQ229" s="21"/>
      <c r="FER229" s="21"/>
      <c r="FES229" s="21"/>
      <c r="FET229" s="21"/>
      <c r="FEU229" s="21"/>
      <c r="FEV229" s="21"/>
      <c r="FEW229" s="21"/>
      <c r="FEX229" s="21"/>
      <c r="FEY229" s="21"/>
      <c r="FEZ229" s="21"/>
      <c r="FFA229" s="21"/>
      <c r="FFB229" s="21"/>
      <c r="FFC229" s="21"/>
      <c r="FFD229" s="21"/>
      <c r="FFE229" s="21"/>
      <c r="FFF229" s="21"/>
      <c r="FFG229" s="21"/>
      <c r="FFH229" s="21"/>
      <c r="FFI229" s="21"/>
      <c r="FFJ229" s="21"/>
      <c r="FFK229" s="21"/>
      <c r="FFL229" s="21"/>
      <c r="FFM229" s="21"/>
      <c r="FFN229" s="21"/>
      <c r="FFO229" s="21"/>
      <c r="FFP229" s="21"/>
      <c r="FFQ229" s="21"/>
      <c r="FFR229" s="21"/>
      <c r="FFS229" s="21"/>
      <c r="FFT229" s="21"/>
      <c r="FFU229" s="21"/>
      <c r="FFV229" s="21"/>
      <c r="FFW229" s="21"/>
      <c r="FFX229" s="21"/>
      <c r="FFY229" s="21"/>
      <c r="FFZ229" s="21"/>
      <c r="FGA229" s="21"/>
      <c r="FGB229" s="21"/>
      <c r="FGC229" s="21"/>
      <c r="FGD229" s="21"/>
      <c r="FGE229" s="21"/>
      <c r="FGF229" s="21"/>
      <c r="FGG229" s="21"/>
      <c r="FGH229" s="21"/>
      <c r="FGI229" s="21"/>
      <c r="FGJ229" s="21"/>
      <c r="FGK229" s="21"/>
      <c r="FGL229" s="21"/>
      <c r="FGM229" s="21"/>
      <c r="FGN229" s="21"/>
      <c r="FGO229" s="21"/>
      <c r="FGP229" s="21"/>
      <c r="FGQ229" s="21"/>
      <c r="FGR229" s="21"/>
      <c r="FGS229" s="21"/>
      <c r="FGT229" s="21"/>
      <c r="FGU229" s="21"/>
      <c r="FGV229" s="21"/>
      <c r="FGW229" s="21"/>
      <c r="FGX229" s="21"/>
      <c r="FGY229" s="21"/>
      <c r="FGZ229" s="21"/>
      <c r="FHA229" s="21"/>
      <c r="FHB229" s="21"/>
      <c r="FHC229" s="21"/>
      <c r="FHD229" s="21"/>
      <c r="FHE229" s="21"/>
      <c r="FHF229" s="21"/>
      <c r="FHG229" s="21"/>
      <c r="FHH229" s="21"/>
      <c r="FHI229" s="21"/>
      <c r="FHJ229" s="21"/>
      <c r="FHK229" s="21"/>
      <c r="FHL229" s="21"/>
      <c r="FHM229" s="21"/>
      <c r="FHN229" s="21"/>
      <c r="FHO229" s="21"/>
      <c r="FHP229" s="21"/>
      <c r="FHQ229" s="21"/>
      <c r="FHR229" s="21"/>
      <c r="FHS229" s="21"/>
      <c r="FHT229" s="21"/>
      <c r="FHU229" s="21"/>
      <c r="FHV229" s="21"/>
      <c r="FHW229" s="21"/>
      <c r="FHX229" s="21"/>
      <c r="FHY229" s="21"/>
      <c r="FHZ229" s="21"/>
      <c r="FIA229" s="21"/>
      <c r="FIB229" s="21"/>
      <c r="FIC229" s="21"/>
      <c r="FID229" s="21"/>
      <c r="FIE229" s="21"/>
      <c r="FIF229" s="21"/>
      <c r="FIG229" s="21"/>
      <c r="FIH229" s="21"/>
      <c r="FII229" s="21"/>
      <c r="FIJ229" s="21"/>
      <c r="FIK229" s="21"/>
      <c r="FIL229" s="21"/>
      <c r="FIM229" s="21"/>
      <c r="FIN229" s="21"/>
      <c r="FIO229" s="21"/>
      <c r="FIP229" s="21"/>
      <c r="FIQ229" s="21"/>
      <c r="FIR229" s="21"/>
      <c r="FIS229" s="21"/>
      <c r="FIT229" s="21"/>
      <c r="FIU229" s="21"/>
      <c r="FIV229" s="21"/>
      <c r="FIW229" s="21"/>
      <c r="FIX229" s="21"/>
      <c r="FIY229" s="21"/>
      <c r="FIZ229" s="21"/>
      <c r="FJA229" s="21"/>
      <c r="FJB229" s="21"/>
      <c r="FJC229" s="21"/>
      <c r="FJD229" s="21"/>
      <c r="FJE229" s="21"/>
      <c r="FJF229" s="21"/>
      <c r="FJG229" s="21"/>
      <c r="FJH229" s="21"/>
      <c r="FJI229" s="21"/>
      <c r="FJJ229" s="21"/>
      <c r="FJK229" s="21"/>
      <c r="FJL229" s="21"/>
      <c r="FJM229" s="21"/>
      <c r="FJN229" s="21"/>
      <c r="FJO229" s="21"/>
      <c r="FJP229" s="21"/>
      <c r="FJQ229" s="21"/>
      <c r="FJR229" s="21"/>
      <c r="FJS229" s="21"/>
      <c r="FJT229" s="21"/>
      <c r="FJU229" s="21"/>
      <c r="FJV229" s="21"/>
      <c r="FJW229" s="21"/>
      <c r="FJX229" s="21"/>
      <c r="FJY229" s="21"/>
      <c r="FJZ229" s="21"/>
      <c r="FKA229" s="21"/>
      <c r="FKB229" s="21"/>
      <c r="FKC229" s="21"/>
      <c r="FKD229" s="21"/>
      <c r="FKE229" s="21"/>
      <c r="FKF229" s="21"/>
      <c r="FKG229" s="21"/>
      <c r="FKH229" s="21"/>
      <c r="FKI229" s="21"/>
      <c r="FKJ229" s="21"/>
      <c r="FKK229" s="21"/>
      <c r="FKL229" s="21"/>
      <c r="FKM229" s="21"/>
      <c r="FKN229" s="21"/>
      <c r="FKO229" s="21"/>
      <c r="FKP229" s="21"/>
      <c r="FKQ229" s="21"/>
      <c r="FKR229" s="21"/>
      <c r="FKS229" s="21"/>
      <c r="FKT229" s="21"/>
      <c r="FKU229" s="21"/>
      <c r="FKV229" s="21"/>
      <c r="FKW229" s="21"/>
      <c r="FKX229" s="21"/>
      <c r="FKY229" s="21"/>
      <c r="FKZ229" s="21"/>
      <c r="FLA229" s="21"/>
      <c r="FLB229" s="21"/>
      <c r="FLC229" s="21"/>
      <c r="FLD229" s="21"/>
      <c r="FLE229" s="21"/>
      <c r="FLF229" s="21"/>
      <c r="FLG229" s="21"/>
      <c r="FLH229" s="21"/>
      <c r="FLI229" s="21"/>
      <c r="FLJ229" s="21"/>
      <c r="FLK229" s="21"/>
      <c r="FLL229" s="21"/>
      <c r="FLM229" s="21"/>
      <c r="FLN229" s="21"/>
      <c r="FLO229" s="21"/>
      <c r="FLP229" s="21"/>
      <c r="FLQ229" s="21"/>
      <c r="FLR229" s="21"/>
      <c r="FLS229" s="21"/>
      <c r="FLT229" s="21"/>
      <c r="FLU229" s="21"/>
      <c r="FLV229" s="21"/>
      <c r="FLW229" s="21"/>
      <c r="FLX229" s="21"/>
      <c r="FLY229" s="21"/>
      <c r="FLZ229" s="21"/>
      <c r="FMA229" s="21"/>
      <c r="FMB229" s="21"/>
      <c r="FMC229" s="21"/>
      <c r="FMD229" s="21"/>
      <c r="FME229" s="21"/>
      <c r="FMF229" s="21"/>
      <c r="FMG229" s="21"/>
      <c r="FMH229" s="21"/>
      <c r="FMI229" s="21"/>
      <c r="FMJ229" s="21"/>
      <c r="FMK229" s="21"/>
      <c r="FML229" s="21"/>
      <c r="FMM229" s="21"/>
      <c r="FMN229" s="21"/>
      <c r="FMO229" s="21"/>
      <c r="FMP229" s="21"/>
      <c r="FMQ229" s="21"/>
      <c r="FMR229" s="21"/>
      <c r="FMS229" s="21"/>
      <c r="FMT229" s="21"/>
      <c r="FMU229" s="21"/>
      <c r="FMV229" s="21"/>
      <c r="FMW229" s="21"/>
      <c r="FMX229" s="21"/>
      <c r="FMY229" s="21"/>
      <c r="FMZ229" s="21"/>
      <c r="FNA229" s="21"/>
      <c r="FNB229" s="21"/>
      <c r="FNC229" s="21"/>
      <c r="FND229" s="21"/>
      <c r="FNE229" s="21"/>
      <c r="FNF229" s="21"/>
      <c r="FNG229" s="21"/>
      <c r="FNH229" s="21"/>
      <c r="FNI229" s="21"/>
      <c r="FNJ229" s="21"/>
      <c r="FNK229" s="21"/>
      <c r="FNL229" s="21"/>
      <c r="FNM229" s="21"/>
      <c r="FNN229" s="21"/>
      <c r="FNO229" s="21"/>
      <c r="FNP229" s="21"/>
      <c r="FNQ229" s="21"/>
      <c r="FNR229" s="21"/>
      <c r="FNS229" s="21"/>
      <c r="FNT229" s="21"/>
      <c r="FNU229" s="21"/>
      <c r="FNV229" s="21"/>
      <c r="FNW229" s="21"/>
      <c r="FNX229" s="21"/>
      <c r="FNY229" s="21"/>
      <c r="FNZ229" s="21"/>
      <c r="FOA229" s="21"/>
      <c r="FOB229" s="21"/>
      <c r="FOC229" s="21"/>
      <c r="FOD229" s="21"/>
      <c r="FOE229" s="21"/>
      <c r="FOF229" s="21"/>
      <c r="FOG229" s="21"/>
      <c r="FOH229" s="21"/>
      <c r="FOI229" s="21"/>
      <c r="FOJ229" s="21"/>
      <c r="FOK229" s="21"/>
      <c r="FOL229" s="21"/>
      <c r="FOM229" s="21"/>
      <c r="FON229" s="21"/>
      <c r="FOO229" s="21"/>
      <c r="FOP229" s="21"/>
      <c r="FOQ229" s="21"/>
      <c r="FOR229" s="21"/>
      <c r="FOS229" s="21"/>
      <c r="FOT229" s="21"/>
      <c r="FOU229" s="21"/>
      <c r="FOV229" s="21"/>
      <c r="FOW229" s="21"/>
      <c r="FOX229" s="21"/>
      <c r="FOY229" s="21"/>
      <c r="FOZ229" s="21"/>
      <c r="FPA229" s="21"/>
      <c r="FPB229" s="21"/>
      <c r="FPC229" s="21"/>
      <c r="FPD229" s="21"/>
      <c r="FPE229" s="21"/>
      <c r="FPF229" s="21"/>
      <c r="FPG229" s="21"/>
      <c r="FPH229" s="21"/>
      <c r="FPI229" s="21"/>
      <c r="FPJ229" s="21"/>
      <c r="FPK229" s="21"/>
      <c r="FPL229" s="21"/>
      <c r="FPM229" s="21"/>
      <c r="FPN229" s="21"/>
      <c r="FPO229" s="21"/>
      <c r="FPP229" s="21"/>
      <c r="FPQ229" s="21"/>
      <c r="FPR229" s="21"/>
      <c r="FPS229" s="21"/>
      <c r="FPT229" s="21"/>
      <c r="FPU229" s="21"/>
      <c r="FPV229" s="21"/>
      <c r="FPW229" s="21"/>
      <c r="FPX229" s="21"/>
      <c r="FPY229" s="21"/>
      <c r="FPZ229" s="21"/>
      <c r="FQA229" s="21"/>
      <c r="FQB229" s="21"/>
      <c r="FQC229" s="21"/>
      <c r="FQD229" s="21"/>
      <c r="FQE229" s="21"/>
      <c r="FQF229" s="21"/>
      <c r="FQG229" s="21"/>
      <c r="FQH229" s="21"/>
      <c r="FQI229" s="21"/>
      <c r="FQJ229" s="21"/>
      <c r="FQK229" s="21"/>
      <c r="FQL229" s="21"/>
      <c r="FQM229" s="21"/>
      <c r="FQN229" s="21"/>
      <c r="FQO229" s="21"/>
      <c r="FQP229" s="21"/>
      <c r="FQQ229" s="21"/>
      <c r="FQR229" s="21"/>
      <c r="FQS229" s="21"/>
      <c r="FQT229" s="21"/>
      <c r="FQU229" s="21"/>
      <c r="FQV229" s="21"/>
      <c r="FQW229" s="21"/>
      <c r="FQX229" s="21"/>
      <c r="FQY229" s="21"/>
      <c r="FQZ229" s="21"/>
      <c r="FRA229" s="21"/>
      <c r="FRB229" s="21"/>
      <c r="FRC229" s="21"/>
      <c r="FRD229" s="21"/>
      <c r="FRE229" s="21"/>
      <c r="FRF229" s="21"/>
      <c r="FRG229" s="21"/>
      <c r="FRH229" s="21"/>
      <c r="FRI229" s="21"/>
      <c r="FRJ229" s="21"/>
      <c r="FRK229" s="21"/>
      <c r="FRL229" s="21"/>
      <c r="FRM229" s="21"/>
      <c r="FRN229" s="21"/>
      <c r="FRO229" s="21"/>
      <c r="FRP229" s="21"/>
      <c r="FRQ229" s="21"/>
      <c r="FRR229" s="21"/>
      <c r="FRS229" s="21"/>
      <c r="FRT229" s="21"/>
      <c r="FRU229" s="21"/>
      <c r="FRV229" s="21"/>
      <c r="FRW229" s="21"/>
      <c r="FRX229" s="21"/>
      <c r="FRY229" s="21"/>
      <c r="FRZ229" s="21"/>
      <c r="FSA229" s="21"/>
      <c r="FSB229" s="21"/>
      <c r="FSC229" s="21"/>
      <c r="FSD229" s="21"/>
      <c r="FSE229" s="21"/>
      <c r="FSF229" s="21"/>
      <c r="FSG229" s="21"/>
      <c r="FSH229" s="21"/>
      <c r="FSI229" s="21"/>
      <c r="FSJ229" s="21"/>
      <c r="FSK229" s="21"/>
      <c r="FSL229" s="21"/>
      <c r="FSM229" s="21"/>
      <c r="FSN229" s="21"/>
      <c r="FSO229" s="21"/>
      <c r="FSP229" s="21"/>
      <c r="FSQ229" s="21"/>
      <c r="FSR229" s="21"/>
      <c r="FSS229" s="21"/>
      <c r="FST229" s="21"/>
      <c r="FSU229" s="21"/>
      <c r="FSV229" s="21"/>
      <c r="FSW229" s="21"/>
      <c r="FSX229" s="21"/>
      <c r="FSY229" s="21"/>
      <c r="FSZ229" s="21"/>
      <c r="FTA229" s="21"/>
      <c r="FTB229" s="21"/>
      <c r="FTC229" s="21"/>
      <c r="FTD229" s="21"/>
      <c r="FTE229" s="21"/>
      <c r="FTF229" s="21"/>
      <c r="FTG229" s="21"/>
      <c r="FTH229" s="21"/>
      <c r="FTI229" s="21"/>
      <c r="FTJ229" s="21"/>
      <c r="FTK229" s="21"/>
      <c r="FTL229" s="21"/>
      <c r="FTM229" s="21"/>
      <c r="FTN229" s="21"/>
      <c r="FTO229" s="21"/>
      <c r="FTP229" s="21"/>
      <c r="FTQ229" s="21"/>
      <c r="FTR229" s="21"/>
      <c r="FTS229" s="21"/>
      <c r="FTT229" s="21"/>
      <c r="FTU229" s="21"/>
      <c r="FTV229" s="21"/>
      <c r="FTW229" s="21"/>
      <c r="FTX229" s="21"/>
      <c r="FTY229" s="21"/>
      <c r="FTZ229" s="21"/>
      <c r="FUA229" s="21"/>
      <c r="FUB229" s="21"/>
      <c r="FUC229" s="21"/>
      <c r="FUD229" s="21"/>
      <c r="FUE229" s="21"/>
      <c r="FUF229" s="21"/>
      <c r="FUG229" s="21"/>
      <c r="FUH229" s="21"/>
      <c r="FUI229" s="21"/>
      <c r="FUJ229" s="21"/>
      <c r="FUK229" s="21"/>
      <c r="FUL229" s="21"/>
      <c r="FUM229" s="21"/>
      <c r="FUN229" s="21"/>
      <c r="FUO229" s="21"/>
      <c r="FUP229" s="21"/>
      <c r="FUQ229" s="21"/>
      <c r="FUR229" s="21"/>
      <c r="FUS229" s="21"/>
      <c r="FUT229" s="21"/>
      <c r="FUU229" s="21"/>
      <c r="FUV229" s="21"/>
      <c r="FUW229" s="21"/>
      <c r="FUX229" s="21"/>
      <c r="FUY229" s="21"/>
      <c r="FUZ229" s="21"/>
      <c r="FVA229" s="21"/>
      <c r="FVB229" s="21"/>
      <c r="FVC229" s="21"/>
      <c r="FVD229" s="21"/>
      <c r="FVE229" s="21"/>
      <c r="FVF229" s="21"/>
      <c r="FVG229" s="21"/>
      <c r="FVH229" s="21"/>
      <c r="FVI229" s="21"/>
      <c r="FVJ229" s="21"/>
      <c r="FVK229" s="21"/>
      <c r="FVL229" s="21"/>
      <c r="FVM229" s="21"/>
      <c r="FVN229" s="21"/>
      <c r="FVO229" s="21"/>
      <c r="FVP229" s="21"/>
      <c r="FVQ229" s="21"/>
      <c r="FVR229" s="21"/>
      <c r="FVS229" s="21"/>
      <c r="FVT229" s="21"/>
      <c r="FVU229" s="21"/>
      <c r="FVV229" s="21"/>
      <c r="FVW229" s="21"/>
      <c r="FVX229" s="21"/>
      <c r="FVY229" s="21"/>
      <c r="FVZ229" s="21"/>
      <c r="FWA229" s="21"/>
      <c r="FWB229" s="21"/>
      <c r="FWC229" s="21"/>
      <c r="FWD229" s="21"/>
      <c r="FWE229" s="21"/>
      <c r="FWF229" s="21"/>
      <c r="FWG229" s="21"/>
      <c r="FWH229" s="21"/>
      <c r="FWI229" s="21"/>
      <c r="FWJ229" s="21"/>
      <c r="FWK229" s="21"/>
      <c r="FWL229" s="21"/>
      <c r="FWM229" s="21"/>
      <c r="FWN229" s="21"/>
      <c r="FWO229" s="21"/>
      <c r="FWP229" s="21"/>
      <c r="FWQ229" s="21"/>
      <c r="FWR229" s="21"/>
      <c r="FWS229" s="21"/>
      <c r="FWT229" s="21"/>
      <c r="FWU229" s="21"/>
      <c r="FWV229" s="21"/>
      <c r="FWW229" s="21"/>
      <c r="FWX229" s="21"/>
      <c r="FWY229" s="21"/>
      <c r="FWZ229" s="21"/>
      <c r="FXA229" s="21"/>
      <c r="FXB229" s="21"/>
      <c r="FXC229" s="21"/>
      <c r="FXD229" s="21"/>
      <c r="FXE229" s="21"/>
      <c r="FXF229" s="21"/>
      <c r="FXG229" s="21"/>
      <c r="FXH229" s="21"/>
      <c r="FXI229" s="21"/>
      <c r="FXJ229" s="21"/>
      <c r="FXK229" s="21"/>
      <c r="FXL229" s="21"/>
      <c r="FXM229" s="21"/>
      <c r="FXN229" s="21"/>
      <c r="FXO229" s="21"/>
      <c r="FXP229" s="21"/>
      <c r="FXQ229" s="21"/>
      <c r="FXR229" s="21"/>
      <c r="FXS229" s="21"/>
      <c r="FXT229" s="21"/>
      <c r="FXU229" s="21"/>
      <c r="FXV229" s="21"/>
      <c r="FXW229" s="21"/>
      <c r="FXX229" s="21"/>
      <c r="FXY229" s="21"/>
      <c r="FXZ229" s="21"/>
      <c r="FYA229" s="21"/>
      <c r="FYB229" s="21"/>
      <c r="FYC229" s="21"/>
      <c r="FYD229" s="21"/>
      <c r="FYE229" s="21"/>
      <c r="FYF229" s="21"/>
      <c r="FYG229" s="21"/>
      <c r="FYH229" s="21"/>
      <c r="FYI229" s="21"/>
      <c r="FYJ229" s="21"/>
      <c r="FYK229" s="21"/>
      <c r="FYL229" s="21"/>
      <c r="FYM229" s="21"/>
      <c r="FYN229" s="21"/>
      <c r="FYO229" s="21"/>
      <c r="FYP229" s="21"/>
      <c r="FYQ229" s="21"/>
      <c r="FYR229" s="21"/>
      <c r="FYS229" s="21"/>
      <c r="FYT229" s="21"/>
      <c r="FYU229" s="21"/>
      <c r="FYV229" s="21"/>
      <c r="FYW229" s="21"/>
      <c r="FYX229" s="21"/>
      <c r="FYY229" s="21"/>
      <c r="FYZ229" s="21"/>
      <c r="FZA229" s="21"/>
      <c r="FZB229" s="21"/>
      <c r="FZC229" s="21"/>
      <c r="FZD229" s="21"/>
      <c r="FZE229" s="21"/>
      <c r="FZF229" s="21"/>
      <c r="FZG229" s="21"/>
      <c r="FZH229" s="21"/>
      <c r="FZI229" s="21"/>
      <c r="FZJ229" s="21"/>
      <c r="FZK229" s="21"/>
      <c r="FZL229" s="21"/>
      <c r="FZM229" s="21"/>
      <c r="FZN229" s="21"/>
      <c r="FZO229" s="21"/>
      <c r="FZP229" s="21"/>
      <c r="FZQ229" s="21"/>
      <c r="FZR229" s="21"/>
      <c r="FZS229" s="21"/>
      <c r="FZT229" s="21"/>
      <c r="FZU229" s="21"/>
      <c r="FZV229" s="21"/>
      <c r="FZW229" s="21"/>
      <c r="FZX229" s="21"/>
      <c r="FZY229" s="21"/>
      <c r="FZZ229" s="21"/>
      <c r="GAA229" s="21"/>
      <c r="GAB229" s="21"/>
      <c r="GAC229" s="21"/>
      <c r="GAD229" s="21"/>
      <c r="GAE229" s="21"/>
      <c r="GAF229" s="21"/>
      <c r="GAG229" s="21"/>
      <c r="GAH229" s="21"/>
      <c r="GAI229" s="21"/>
      <c r="GAJ229" s="21"/>
      <c r="GAK229" s="21"/>
      <c r="GAL229" s="21"/>
      <c r="GAM229" s="21"/>
      <c r="GAN229" s="21"/>
      <c r="GAO229" s="21"/>
      <c r="GAP229" s="21"/>
      <c r="GAQ229" s="21"/>
      <c r="GAR229" s="21"/>
      <c r="GAS229" s="21"/>
      <c r="GAT229" s="21"/>
      <c r="GAU229" s="21"/>
      <c r="GAV229" s="21"/>
      <c r="GAW229" s="21"/>
      <c r="GAX229" s="21"/>
      <c r="GAY229" s="21"/>
      <c r="GAZ229" s="21"/>
      <c r="GBA229" s="21"/>
      <c r="GBB229" s="21"/>
      <c r="GBC229" s="21"/>
      <c r="GBD229" s="21"/>
      <c r="GBE229" s="21"/>
      <c r="GBF229" s="21"/>
      <c r="GBG229" s="21"/>
      <c r="GBH229" s="21"/>
      <c r="GBI229" s="21"/>
      <c r="GBJ229" s="21"/>
      <c r="GBK229" s="21"/>
      <c r="GBL229" s="21"/>
      <c r="GBM229" s="21"/>
      <c r="GBN229" s="21"/>
      <c r="GBO229" s="21"/>
      <c r="GBP229" s="21"/>
      <c r="GBQ229" s="21"/>
      <c r="GBR229" s="21"/>
      <c r="GBS229" s="21"/>
      <c r="GBT229" s="21"/>
      <c r="GBU229" s="21"/>
      <c r="GBV229" s="21"/>
      <c r="GBW229" s="21"/>
      <c r="GBX229" s="21"/>
      <c r="GBY229" s="21"/>
      <c r="GBZ229" s="21"/>
      <c r="GCA229" s="21"/>
      <c r="GCB229" s="21"/>
      <c r="GCC229" s="21"/>
      <c r="GCD229" s="21"/>
      <c r="GCE229" s="21"/>
      <c r="GCF229" s="21"/>
      <c r="GCG229" s="21"/>
      <c r="GCH229" s="21"/>
      <c r="GCI229" s="21"/>
      <c r="GCJ229" s="21"/>
      <c r="GCK229" s="21"/>
      <c r="GCL229" s="21"/>
      <c r="GCM229" s="21"/>
      <c r="GCN229" s="21"/>
      <c r="GCO229" s="21"/>
      <c r="GCP229" s="21"/>
      <c r="GCQ229" s="21"/>
      <c r="GCR229" s="21"/>
      <c r="GCS229" s="21"/>
      <c r="GCT229" s="21"/>
      <c r="GCU229" s="21"/>
      <c r="GCV229" s="21"/>
      <c r="GCW229" s="21"/>
      <c r="GCX229" s="21"/>
      <c r="GCY229" s="21"/>
      <c r="GCZ229" s="21"/>
      <c r="GDA229" s="21"/>
      <c r="GDB229" s="21"/>
      <c r="GDC229" s="21"/>
      <c r="GDD229" s="21"/>
      <c r="GDE229" s="21"/>
      <c r="GDF229" s="21"/>
      <c r="GDG229" s="21"/>
      <c r="GDH229" s="21"/>
      <c r="GDI229" s="21"/>
      <c r="GDJ229" s="21"/>
      <c r="GDK229" s="21"/>
      <c r="GDL229" s="21"/>
      <c r="GDM229" s="21"/>
      <c r="GDN229" s="21"/>
      <c r="GDO229" s="21"/>
      <c r="GDP229" s="21"/>
      <c r="GDQ229" s="21"/>
      <c r="GDR229" s="21"/>
      <c r="GDS229" s="21"/>
      <c r="GDT229" s="21"/>
      <c r="GDU229" s="21"/>
      <c r="GDV229" s="21"/>
      <c r="GDW229" s="21"/>
      <c r="GDX229" s="21"/>
      <c r="GDY229" s="21"/>
      <c r="GDZ229" s="21"/>
      <c r="GEA229" s="21"/>
      <c r="GEB229" s="21"/>
      <c r="GEC229" s="21"/>
      <c r="GED229" s="21"/>
      <c r="GEE229" s="21"/>
      <c r="GEF229" s="21"/>
      <c r="GEG229" s="21"/>
      <c r="GEH229" s="21"/>
      <c r="GEI229" s="21"/>
      <c r="GEJ229" s="21"/>
      <c r="GEK229" s="21"/>
      <c r="GEL229" s="21"/>
      <c r="GEM229" s="21"/>
      <c r="GEN229" s="21"/>
      <c r="GEO229" s="21"/>
      <c r="GEP229" s="21"/>
      <c r="GEQ229" s="21"/>
      <c r="GER229" s="21"/>
      <c r="GES229" s="21"/>
      <c r="GET229" s="21"/>
      <c r="GEU229" s="21"/>
      <c r="GEV229" s="21"/>
      <c r="GEW229" s="21"/>
      <c r="GEX229" s="21"/>
      <c r="GEY229" s="21"/>
      <c r="GEZ229" s="21"/>
      <c r="GFA229" s="21"/>
      <c r="GFB229" s="21"/>
      <c r="GFC229" s="21"/>
      <c r="GFD229" s="21"/>
      <c r="GFE229" s="21"/>
      <c r="GFF229" s="21"/>
      <c r="GFG229" s="21"/>
      <c r="GFH229" s="21"/>
      <c r="GFI229" s="21"/>
      <c r="GFJ229" s="21"/>
      <c r="GFK229" s="21"/>
      <c r="GFL229" s="21"/>
      <c r="GFM229" s="21"/>
      <c r="GFN229" s="21"/>
      <c r="GFO229" s="21"/>
      <c r="GFP229" s="21"/>
      <c r="GFQ229" s="21"/>
      <c r="GFR229" s="21"/>
      <c r="GFS229" s="21"/>
      <c r="GFT229" s="21"/>
      <c r="GFU229" s="21"/>
      <c r="GFV229" s="21"/>
      <c r="GFW229" s="21"/>
      <c r="GFX229" s="21"/>
      <c r="GFY229" s="21"/>
      <c r="GFZ229" s="21"/>
      <c r="GGA229" s="21"/>
      <c r="GGB229" s="21"/>
      <c r="GGC229" s="21"/>
      <c r="GGD229" s="21"/>
      <c r="GGE229" s="21"/>
      <c r="GGF229" s="21"/>
      <c r="GGG229" s="21"/>
      <c r="GGH229" s="21"/>
      <c r="GGI229" s="21"/>
      <c r="GGJ229" s="21"/>
      <c r="GGK229" s="21"/>
      <c r="GGL229" s="21"/>
      <c r="GGM229" s="21"/>
      <c r="GGN229" s="21"/>
      <c r="GGO229" s="21"/>
      <c r="GGP229" s="21"/>
      <c r="GGQ229" s="21"/>
      <c r="GGR229" s="21"/>
      <c r="GGS229" s="21"/>
      <c r="GGT229" s="21"/>
      <c r="GGU229" s="21"/>
      <c r="GGV229" s="21"/>
      <c r="GGW229" s="21"/>
      <c r="GGX229" s="21"/>
      <c r="GGY229" s="21"/>
      <c r="GGZ229" s="21"/>
      <c r="GHA229" s="21"/>
      <c r="GHB229" s="21"/>
      <c r="GHC229" s="21"/>
      <c r="GHD229" s="21"/>
      <c r="GHE229" s="21"/>
      <c r="GHF229" s="21"/>
      <c r="GHG229" s="21"/>
      <c r="GHH229" s="21"/>
      <c r="GHI229" s="21"/>
      <c r="GHJ229" s="21"/>
      <c r="GHK229" s="21"/>
      <c r="GHL229" s="21"/>
      <c r="GHM229" s="21"/>
      <c r="GHN229" s="21"/>
      <c r="GHO229" s="21"/>
      <c r="GHP229" s="21"/>
      <c r="GHQ229" s="21"/>
      <c r="GHR229" s="21"/>
      <c r="GHS229" s="21"/>
      <c r="GHT229" s="21"/>
      <c r="GHU229" s="21"/>
      <c r="GHV229" s="21"/>
      <c r="GHW229" s="21"/>
      <c r="GHX229" s="21"/>
      <c r="GHY229" s="21"/>
      <c r="GHZ229" s="21"/>
      <c r="GIA229" s="21"/>
      <c r="GIB229" s="21"/>
      <c r="GIC229" s="21"/>
      <c r="GID229" s="21"/>
      <c r="GIE229" s="21"/>
      <c r="GIF229" s="21"/>
      <c r="GIG229" s="21"/>
      <c r="GIH229" s="21"/>
      <c r="GII229" s="21"/>
      <c r="GIJ229" s="21"/>
      <c r="GIK229" s="21"/>
      <c r="GIL229" s="21"/>
      <c r="GIM229" s="21"/>
      <c r="GIN229" s="21"/>
      <c r="GIO229" s="21"/>
      <c r="GIP229" s="21"/>
      <c r="GIQ229" s="21"/>
      <c r="GIR229" s="21"/>
      <c r="GIS229" s="21"/>
      <c r="GIT229" s="21"/>
      <c r="GIU229" s="21"/>
      <c r="GIV229" s="21"/>
      <c r="GIW229" s="21"/>
      <c r="GIX229" s="21"/>
      <c r="GIY229" s="21"/>
      <c r="GIZ229" s="21"/>
      <c r="GJA229" s="21"/>
      <c r="GJB229" s="21"/>
      <c r="GJC229" s="21"/>
      <c r="GJD229" s="21"/>
      <c r="GJE229" s="21"/>
      <c r="GJF229" s="21"/>
      <c r="GJG229" s="21"/>
      <c r="GJH229" s="21"/>
      <c r="GJI229" s="21"/>
      <c r="GJJ229" s="21"/>
      <c r="GJK229" s="21"/>
      <c r="GJL229" s="21"/>
      <c r="GJM229" s="21"/>
      <c r="GJN229" s="21"/>
      <c r="GJO229" s="21"/>
      <c r="GJP229" s="21"/>
      <c r="GJQ229" s="21"/>
      <c r="GJR229" s="21"/>
      <c r="GJS229" s="21"/>
      <c r="GJT229" s="21"/>
      <c r="GJU229" s="21"/>
      <c r="GJV229" s="21"/>
      <c r="GJW229" s="21"/>
      <c r="GJX229" s="21"/>
      <c r="GJY229" s="21"/>
      <c r="GJZ229" s="21"/>
      <c r="GKA229" s="21"/>
      <c r="GKB229" s="21"/>
      <c r="GKC229" s="21"/>
      <c r="GKD229" s="21"/>
      <c r="GKE229" s="21"/>
      <c r="GKF229" s="21"/>
      <c r="GKG229" s="21"/>
      <c r="GKH229" s="21"/>
      <c r="GKI229" s="21"/>
      <c r="GKJ229" s="21"/>
      <c r="GKK229" s="21"/>
      <c r="GKL229" s="21"/>
      <c r="GKM229" s="21"/>
      <c r="GKN229" s="21"/>
      <c r="GKO229" s="21"/>
      <c r="GKP229" s="21"/>
      <c r="GKQ229" s="21"/>
      <c r="GKR229" s="21"/>
      <c r="GKS229" s="21"/>
      <c r="GKT229" s="21"/>
      <c r="GKU229" s="21"/>
      <c r="GKV229" s="21"/>
      <c r="GKW229" s="21"/>
      <c r="GKX229" s="21"/>
      <c r="GKY229" s="21"/>
      <c r="GKZ229" s="21"/>
      <c r="GLA229" s="21"/>
      <c r="GLB229" s="21"/>
      <c r="GLC229" s="21"/>
      <c r="GLD229" s="21"/>
      <c r="GLE229" s="21"/>
      <c r="GLF229" s="21"/>
      <c r="GLG229" s="21"/>
      <c r="GLH229" s="21"/>
      <c r="GLI229" s="21"/>
      <c r="GLJ229" s="21"/>
      <c r="GLK229" s="21"/>
      <c r="GLL229" s="21"/>
      <c r="GLM229" s="21"/>
      <c r="GLN229" s="21"/>
      <c r="GLO229" s="21"/>
      <c r="GLP229" s="21"/>
      <c r="GLQ229" s="21"/>
      <c r="GLR229" s="21"/>
      <c r="GLS229" s="21"/>
      <c r="GLT229" s="21"/>
      <c r="GLU229" s="21"/>
      <c r="GLV229" s="21"/>
      <c r="GLW229" s="21"/>
      <c r="GLX229" s="21"/>
      <c r="GLY229" s="21"/>
      <c r="GLZ229" s="21"/>
      <c r="GMA229" s="21"/>
      <c r="GMB229" s="21"/>
      <c r="GMC229" s="21"/>
      <c r="GMD229" s="21"/>
      <c r="GME229" s="21"/>
      <c r="GMF229" s="21"/>
      <c r="GMG229" s="21"/>
      <c r="GMH229" s="21"/>
      <c r="GMI229" s="21"/>
      <c r="GMJ229" s="21"/>
      <c r="GMK229" s="21"/>
      <c r="GML229" s="21"/>
      <c r="GMM229" s="21"/>
      <c r="GMN229" s="21"/>
      <c r="GMO229" s="21"/>
      <c r="GMP229" s="21"/>
      <c r="GMQ229" s="21"/>
      <c r="GMR229" s="21"/>
      <c r="GMS229" s="21"/>
      <c r="GMT229" s="21"/>
      <c r="GMU229" s="21"/>
      <c r="GMV229" s="21"/>
      <c r="GMW229" s="21"/>
      <c r="GMX229" s="21"/>
      <c r="GMY229" s="21"/>
      <c r="GMZ229" s="21"/>
      <c r="GNA229" s="21"/>
      <c r="GNB229" s="21"/>
      <c r="GNC229" s="21"/>
      <c r="GND229" s="21"/>
      <c r="GNE229" s="21"/>
      <c r="GNF229" s="21"/>
      <c r="GNG229" s="21"/>
      <c r="GNH229" s="21"/>
      <c r="GNI229" s="21"/>
      <c r="GNJ229" s="21"/>
      <c r="GNK229" s="21"/>
      <c r="GNL229" s="21"/>
      <c r="GNM229" s="21"/>
      <c r="GNN229" s="21"/>
      <c r="GNO229" s="21"/>
      <c r="GNP229" s="21"/>
      <c r="GNQ229" s="21"/>
      <c r="GNR229" s="21"/>
      <c r="GNS229" s="21"/>
      <c r="GNT229" s="21"/>
      <c r="GNU229" s="21"/>
      <c r="GNV229" s="21"/>
      <c r="GNW229" s="21"/>
      <c r="GNX229" s="21"/>
      <c r="GNY229" s="21"/>
      <c r="GNZ229" s="21"/>
      <c r="GOA229" s="21"/>
      <c r="GOB229" s="21"/>
      <c r="GOC229" s="21"/>
      <c r="GOD229" s="21"/>
      <c r="GOE229" s="21"/>
      <c r="GOF229" s="21"/>
      <c r="GOG229" s="21"/>
      <c r="GOH229" s="21"/>
      <c r="GOI229" s="21"/>
      <c r="GOJ229" s="21"/>
      <c r="GOK229" s="21"/>
      <c r="GOL229" s="21"/>
      <c r="GOM229" s="21"/>
      <c r="GON229" s="21"/>
      <c r="GOO229" s="21"/>
      <c r="GOP229" s="21"/>
      <c r="GOQ229" s="21"/>
      <c r="GOR229" s="21"/>
      <c r="GOS229" s="21"/>
      <c r="GOT229" s="21"/>
      <c r="GOU229" s="21"/>
      <c r="GOV229" s="21"/>
      <c r="GOW229" s="21"/>
      <c r="GOX229" s="21"/>
      <c r="GOY229" s="21"/>
      <c r="GOZ229" s="21"/>
      <c r="GPA229" s="21"/>
      <c r="GPB229" s="21"/>
      <c r="GPC229" s="21"/>
      <c r="GPD229" s="21"/>
      <c r="GPE229" s="21"/>
      <c r="GPF229" s="21"/>
      <c r="GPG229" s="21"/>
      <c r="GPH229" s="21"/>
      <c r="GPI229" s="21"/>
      <c r="GPJ229" s="21"/>
      <c r="GPK229" s="21"/>
      <c r="GPL229" s="21"/>
      <c r="GPM229" s="21"/>
      <c r="GPN229" s="21"/>
      <c r="GPO229" s="21"/>
      <c r="GPP229" s="21"/>
      <c r="GPQ229" s="21"/>
      <c r="GPR229" s="21"/>
      <c r="GPS229" s="21"/>
      <c r="GPT229" s="21"/>
      <c r="GPU229" s="21"/>
      <c r="GPV229" s="21"/>
      <c r="GPW229" s="21"/>
      <c r="GPX229" s="21"/>
      <c r="GPY229" s="21"/>
      <c r="GPZ229" s="21"/>
      <c r="GQA229" s="21"/>
      <c r="GQB229" s="21"/>
      <c r="GQC229" s="21"/>
      <c r="GQD229" s="21"/>
      <c r="GQE229" s="21"/>
      <c r="GQF229" s="21"/>
      <c r="GQG229" s="21"/>
      <c r="GQH229" s="21"/>
      <c r="GQI229" s="21"/>
      <c r="GQJ229" s="21"/>
      <c r="GQK229" s="21"/>
      <c r="GQL229" s="21"/>
      <c r="GQM229" s="21"/>
      <c r="GQN229" s="21"/>
      <c r="GQO229" s="21"/>
      <c r="GQP229" s="21"/>
      <c r="GQQ229" s="21"/>
      <c r="GQR229" s="21"/>
      <c r="GQS229" s="21"/>
      <c r="GQT229" s="21"/>
      <c r="GQU229" s="21"/>
      <c r="GQV229" s="21"/>
      <c r="GQW229" s="21"/>
      <c r="GQX229" s="21"/>
      <c r="GQY229" s="21"/>
      <c r="GQZ229" s="21"/>
      <c r="GRA229" s="21"/>
      <c r="GRB229" s="21"/>
      <c r="GRC229" s="21"/>
      <c r="GRD229" s="21"/>
      <c r="GRE229" s="21"/>
      <c r="GRF229" s="21"/>
      <c r="GRG229" s="21"/>
      <c r="GRH229" s="21"/>
      <c r="GRI229" s="21"/>
      <c r="GRJ229" s="21"/>
      <c r="GRK229" s="21"/>
      <c r="GRL229" s="21"/>
      <c r="GRM229" s="21"/>
      <c r="GRN229" s="21"/>
      <c r="GRO229" s="21"/>
      <c r="GRP229" s="21"/>
      <c r="GRQ229" s="21"/>
      <c r="GRR229" s="21"/>
      <c r="GRS229" s="21"/>
      <c r="GRT229" s="21"/>
      <c r="GRU229" s="21"/>
      <c r="GRV229" s="21"/>
      <c r="GRW229" s="21"/>
      <c r="GRX229" s="21"/>
      <c r="GRY229" s="21"/>
      <c r="GRZ229" s="21"/>
      <c r="GSA229" s="21"/>
      <c r="GSB229" s="21"/>
      <c r="GSC229" s="21"/>
      <c r="GSD229" s="21"/>
      <c r="GSE229" s="21"/>
      <c r="GSF229" s="21"/>
      <c r="GSG229" s="21"/>
      <c r="GSH229" s="21"/>
      <c r="GSI229" s="21"/>
      <c r="GSJ229" s="21"/>
      <c r="GSK229" s="21"/>
      <c r="GSL229" s="21"/>
      <c r="GSM229" s="21"/>
      <c r="GSN229" s="21"/>
      <c r="GSO229" s="21"/>
      <c r="GSP229" s="21"/>
      <c r="GSQ229" s="21"/>
      <c r="GSR229" s="21"/>
      <c r="GSS229" s="21"/>
      <c r="GST229" s="21"/>
      <c r="GSU229" s="21"/>
      <c r="GSV229" s="21"/>
      <c r="GSW229" s="21"/>
      <c r="GSX229" s="21"/>
      <c r="GSY229" s="21"/>
      <c r="GSZ229" s="21"/>
      <c r="GTA229" s="21"/>
      <c r="GTB229" s="21"/>
      <c r="GTC229" s="21"/>
      <c r="GTD229" s="21"/>
      <c r="GTE229" s="21"/>
      <c r="GTF229" s="21"/>
      <c r="GTG229" s="21"/>
      <c r="GTH229" s="21"/>
      <c r="GTI229" s="21"/>
      <c r="GTJ229" s="21"/>
      <c r="GTK229" s="21"/>
      <c r="GTL229" s="21"/>
      <c r="GTM229" s="21"/>
      <c r="GTN229" s="21"/>
      <c r="GTO229" s="21"/>
      <c r="GTP229" s="21"/>
      <c r="GTQ229" s="21"/>
      <c r="GTR229" s="21"/>
      <c r="GTS229" s="21"/>
      <c r="GTT229" s="21"/>
      <c r="GTU229" s="21"/>
      <c r="GTV229" s="21"/>
      <c r="GTW229" s="21"/>
      <c r="GTX229" s="21"/>
      <c r="GTY229" s="21"/>
      <c r="GTZ229" s="21"/>
      <c r="GUA229" s="21"/>
      <c r="GUB229" s="21"/>
      <c r="GUC229" s="21"/>
      <c r="GUD229" s="21"/>
      <c r="GUE229" s="21"/>
      <c r="GUF229" s="21"/>
      <c r="GUG229" s="21"/>
      <c r="GUH229" s="21"/>
      <c r="GUI229" s="21"/>
      <c r="GUJ229" s="21"/>
      <c r="GUK229" s="21"/>
      <c r="GUL229" s="21"/>
      <c r="GUM229" s="21"/>
      <c r="GUN229" s="21"/>
      <c r="GUO229" s="21"/>
      <c r="GUP229" s="21"/>
      <c r="GUQ229" s="21"/>
      <c r="GUR229" s="21"/>
      <c r="GUS229" s="21"/>
      <c r="GUT229" s="21"/>
      <c r="GUU229" s="21"/>
      <c r="GUV229" s="21"/>
      <c r="GUW229" s="21"/>
      <c r="GUX229" s="21"/>
      <c r="GUY229" s="21"/>
      <c r="GUZ229" s="21"/>
      <c r="GVA229" s="21"/>
      <c r="GVB229" s="21"/>
      <c r="GVC229" s="21"/>
      <c r="GVD229" s="21"/>
      <c r="GVE229" s="21"/>
      <c r="GVF229" s="21"/>
      <c r="GVG229" s="21"/>
      <c r="GVH229" s="21"/>
      <c r="GVI229" s="21"/>
      <c r="GVJ229" s="21"/>
      <c r="GVK229" s="21"/>
      <c r="GVL229" s="21"/>
      <c r="GVM229" s="21"/>
      <c r="GVN229" s="21"/>
      <c r="GVO229" s="21"/>
      <c r="GVP229" s="21"/>
      <c r="GVQ229" s="21"/>
      <c r="GVR229" s="21"/>
      <c r="GVS229" s="21"/>
      <c r="GVT229" s="21"/>
      <c r="GVU229" s="21"/>
      <c r="GVV229" s="21"/>
      <c r="GVW229" s="21"/>
      <c r="GVX229" s="21"/>
      <c r="GVY229" s="21"/>
      <c r="GVZ229" s="21"/>
      <c r="GWA229" s="21"/>
      <c r="GWB229" s="21"/>
      <c r="GWC229" s="21"/>
      <c r="GWD229" s="21"/>
      <c r="GWE229" s="21"/>
      <c r="GWF229" s="21"/>
      <c r="GWG229" s="21"/>
      <c r="GWH229" s="21"/>
      <c r="GWI229" s="21"/>
      <c r="GWJ229" s="21"/>
      <c r="GWK229" s="21"/>
      <c r="GWL229" s="21"/>
      <c r="GWM229" s="21"/>
      <c r="GWN229" s="21"/>
      <c r="GWO229" s="21"/>
      <c r="GWP229" s="21"/>
      <c r="GWQ229" s="21"/>
      <c r="GWR229" s="21"/>
      <c r="GWS229" s="21"/>
      <c r="GWT229" s="21"/>
      <c r="GWU229" s="21"/>
      <c r="GWV229" s="21"/>
      <c r="GWW229" s="21"/>
      <c r="GWX229" s="21"/>
      <c r="GWY229" s="21"/>
      <c r="GWZ229" s="21"/>
      <c r="GXA229" s="21"/>
      <c r="GXB229" s="21"/>
      <c r="GXC229" s="21"/>
      <c r="GXD229" s="21"/>
      <c r="GXE229" s="21"/>
      <c r="GXF229" s="21"/>
      <c r="GXG229" s="21"/>
      <c r="GXH229" s="21"/>
      <c r="GXI229" s="21"/>
      <c r="GXJ229" s="21"/>
      <c r="GXK229" s="21"/>
      <c r="GXL229" s="21"/>
      <c r="GXM229" s="21"/>
      <c r="GXN229" s="21"/>
      <c r="GXO229" s="21"/>
      <c r="GXP229" s="21"/>
      <c r="GXQ229" s="21"/>
      <c r="GXR229" s="21"/>
      <c r="GXS229" s="21"/>
      <c r="GXT229" s="21"/>
      <c r="GXU229" s="21"/>
      <c r="GXV229" s="21"/>
      <c r="GXW229" s="21"/>
      <c r="GXX229" s="21"/>
      <c r="GXY229" s="21"/>
      <c r="GXZ229" s="21"/>
      <c r="GYA229" s="21"/>
      <c r="GYB229" s="21"/>
      <c r="GYC229" s="21"/>
      <c r="GYD229" s="21"/>
      <c r="GYE229" s="21"/>
      <c r="GYF229" s="21"/>
      <c r="GYG229" s="21"/>
      <c r="GYH229" s="21"/>
      <c r="GYI229" s="21"/>
      <c r="GYJ229" s="21"/>
      <c r="GYK229" s="21"/>
      <c r="GYL229" s="21"/>
      <c r="GYM229" s="21"/>
      <c r="GYN229" s="21"/>
      <c r="GYO229" s="21"/>
      <c r="GYP229" s="21"/>
      <c r="GYQ229" s="21"/>
      <c r="GYR229" s="21"/>
      <c r="GYS229" s="21"/>
      <c r="GYT229" s="21"/>
      <c r="GYU229" s="21"/>
      <c r="GYV229" s="21"/>
      <c r="GYW229" s="21"/>
      <c r="GYX229" s="21"/>
      <c r="GYY229" s="21"/>
      <c r="GYZ229" s="21"/>
      <c r="GZA229" s="21"/>
      <c r="GZB229" s="21"/>
      <c r="GZC229" s="21"/>
      <c r="GZD229" s="21"/>
      <c r="GZE229" s="21"/>
      <c r="GZF229" s="21"/>
      <c r="GZG229" s="21"/>
      <c r="GZH229" s="21"/>
      <c r="GZI229" s="21"/>
      <c r="GZJ229" s="21"/>
      <c r="GZK229" s="21"/>
      <c r="GZL229" s="21"/>
      <c r="GZM229" s="21"/>
      <c r="GZN229" s="21"/>
      <c r="GZO229" s="21"/>
      <c r="GZP229" s="21"/>
      <c r="GZQ229" s="21"/>
      <c r="GZR229" s="21"/>
      <c r="GZS229" s="21"/>
      <c r="GZT229" s="21"/>
      <c r="GZU229" s="21"/>
      <c r="GZV229" s="21"/>
      <c r="GZW229" s="21"/>
      <c r="GZX229" s="21"/>
      <c r="GZY229" s="21"/>
      <c r="GZZ229" s="21"/>
      <c r="HAA229" s="21"/>
      <c r="HAB229" s="21"/>
      <c r="HAC229" s="21"/>
      <c r="HAD229" s="21"/>
      <c r="HAE229" s="21"/>
      <c r="HAF229" s="21"/>
      <c r="HAG229" s="21"/>
      <c r="HAH229" s="21"/>
      <c r="HAI229" s="21"/>
      <c r="HAJ229" s="21"/>
      <c r="HAK229" s="21"/>
      <c r="HAL229" s="21"/>
      <c r="HAM229" s="21"/>
      <c r="HAN229" s="21"/>
      <c r="HAO229" s="21"/>
      <c r="HAP229" s="21"/>
      <c r="HAQ229" s="21"/>
      <c r="HAR229" s="21"/>
      <c r="HAS229" s="21"/>
      <c r="HAT229" s="21"/>
      <c r="HAU229" s="21"/>
      <c r="HAV229" s="21"/>
      <c r="HAW229" s="21"/>
      <c r="HAX229" s="21"/>
      <c r="HAY229" s="21"/>
      <c r="HAZ229" s="21"/>
      <c r="HBA229" s="21"/>
      <c r="HBB229" s="21"/>
      <c r="HBC229" s="21"/>
      <c r="HBD229" s="21"/>
      <c r="HBE229" s="21"/>
      <c r="HBF229" s="21"/>
      <c r="HBG229" s="21"/>
      <c r="HBH229" s="21"/>
      <c r="HBI229" s="21"/>
      <c r="HBJ229" s="21"/>
      <c r="HBK229" s="21"/>
      <c r="HBL229" s="21"/>
      <c r="HBM229" s="21"/>
      <c r="HBN229" s="21"/>
      <c r="HBO229" s="21"/>
      <c r="HBP229" s="21"/>
      <c r="HBQ229" s="21"/>
      <c r="HBR229" s="21"/>
      <c r="HBS229" s="21"/>
      <c r="HBT229" s="21"/>
      <c r="HBU229" s="21"/>
      <c r="HBV229" s="21"/>
      <c r="HBW229" s="21"/>
      <c r="HBX229" s="21"/>
      <c r="HBY229" s="21"/>
      <c r="HBZ229" s="21"/>
      <c r="HCA229" s="21"/>
      <c r="HCB229" s="21"/>
      <c r="HCC229" s="21"/>
      <c r="HCD229" s="21"/>
      <c r="HCE229" s="21"/>
      <c r="HCF229" s="21"/>
      <c r="HCG229" s="21"/>
      <c r="HCH229" s="21"/>
      <c r="HCI229" s="21"/>
      <c r="HCJ229" s="21"/>
      <c r="HCK229" s="21"/>
      <c r="HCL229" s="21"/>
      <c r="HCM229" s="21"/>
      <c r="HCN229" s="21"/>
      <c r="HCO229" s="21"/>
      <c r="HCP229" s="21"/>
      <c r="HCQ229" s="21"/>
      <c r="HCR229" s="21"/>
      <c r="HCS229" s="21"/>
      <c r="HCT229" s="21"/>
      <c r="HCU229" s="21"/>
      <c r="HCV229" s="21"/>
      <c r="HCW229" s="21"/>
      <c r="HCX229" s="21"/>
      <c r="HCY229" s="21"/>
      <c r="HCZ229" s="21"/>
      <c r="HDA229" s="21"/>
      <c r="HDB229" s="21"/>
      <c r="HDC229" s="21"/>
      <c r="HDD229" s="21"/>
      <c r="HDE229" s="21"/>
      <c r="HDF229" s="21"/>
      <c r="HDG229" s="21"/>
      <c r="HDH229" s="21"/>
      <c r="HDI229" s="21"/>
      <c r="HDJ229" s="21"/>
      <c r="HDK229" s="21"/>
      <c r="HDL229" s="21"/>
      <c r="HDM229" s="21"/>
      <c r="HDN229" s="21"/>
      <c r="HDO229" s="21"/>
      <c r="HDP229" s="21"/>
      <c r="HDQ229" s="21"/>
      <c r="HDR229" s="21"/>
      <c r="HDS229" s="21"/>
      <c r="HDT229" s="21"/>
      <c r="HDU229" s="21"/>
      <c r="HDV229" s="21"/>
      <c r="HDW229" s="21"/>
      <c r="HDX229" s="21"/>
      <c r="HDY229" s="21"/>
      <c r="HDZ229" s="21"/>
      <c r="HEA229" s="21"/>
      <c r="HEB229" s="21"/>
      <c r="HEC229" s="21"/>
      <c r="HED229" s="21"/>
      <c r="HEE229" s="21"/>
      <c r="HEF229" s="21"/>
      <c r="HEG229" s="21"/>
      <c r="HEH229" s="21"/>
      <c r="HEI229" s="21"/>
      <c r="HEJ229" s="21"/>
      <c r="HEK229" s="21"/>
      <c r="HEL229" s="21"/>
      <c r="HEM229" s="21"/>
      <c r="HEN229" s="21"/>
      <c r="HEO229" s="21"/>
      <c r="HEP229" s="21"/>
      <c r="HEQ229" s="21"/>
      <c r="HER229" s="21"/>
      <c r="HES229" s="21"/>
      <c r="HET229" s="21"/>
      <c r="HEU229" s="21"/>
      <c r="HEV229" s="21"/>
      <c r="HEW229" s="21"/>
      <c r="HEX229" s="21"/>
      <c r="HEY229" s="21"/>
      <c r="HEZ229" s="21"/>
      <c r="HFA229" s="21"/>
      <c r="HFB229" s="21"/>
      <c r="HFC229" s="21"/>
      <c r="HFD229" s="21"/>
      <c r="HFE229" s="21"/>
      <c r="HFF229" s="21"/>
      <c r="HFG229" s="21"/>
      <c r="HFH229" s="21"/>
      <c r="HFI229" s="21"/>
      <c r="HFJ229" s="21"/>
      <c r="HFK229" s="21"/>
      <c r="HFL229" s="21"/>
      <c r="HFM229" s="21"/>
      <c r="HFN229" s="21"/>
      <c r="HFO229" s="21"/>
      <c r="HFP229" s="21"/>
      <c r="HFQ229" s="21"/>
      <c r="HFR229" s="21"/>
      <c r="HFS229" s="21"/>
      <c r="HFT229" s="21"/>
      <c r="HFU229" s="21"/>
      <c r="HFV229" s="21"/>
      <c r="HFW229" s="21"/>
      <c r="HFX229" s="21"/>
      <c r="HFY229" s="21"/>
      <c r="HFZ229" s="21"/>
      <c r="HGA229" s="21"/>
      <c r="HGB229" s="21"/>
      <c r="HGC229" s="21"/>
      <c r="HGD229" s="21"/>
      <c r="HGE229" s="21"/>
      <c r="HGF229" s="21"/>
      <c r="HGG229" s="21"/>
      <c r="HGH229" s="21"/>
      <c r="HGI229" s="21"/>
      <c r="HGJ229" s="21"/>
      <c r="HGK229" s="21"/>
      <c r="HGL229" s="21"/>
      <c r="HGM229" s="21"/>
      <c r="HGN229" s="21"/>
      <c r="HGO229" s="21"/>
      <c r="HGP229" s="21"/>
      <c r="HGQ229" s="21"/>
      <c r="HGR229" s="21"/>
      <c r="HGS229" s="21"/>
      <c r="HGT229" s="21"/>
      <c r="HGU229" s="21"/>
      <c r="HGV229" s="21"/>
      <c r="HGW229" s="21"/>
      <c r="HGX229" s="21"/>
      <c r="HGY229" s="21"/>
      <c r="HGZ229" s="21"/>
      <c r="HHA229" s="21"/>
      <c r="HHB229" s="21"/>
      <c r="HHC229" s="21"/>
      <c r="HHD229" s="21"/>
      <c r="HHE229" s="21"/>
      <c r="HHF229" s="21"/>
      <c r="HHG229" s="21"/>
      <c r="HHH229" s="21"/>
      <c r="HHI229" s="21"/>
      <c r="HHJ229" s="21"/>
      <c r="HHK229" s="21"/>
      <c r="HHL229" s="21"/>
      <c r="HHM229" s="21"/>
      <c r="HHN229" s="21"/>
      <c r="HHO229" s="21"/>
      <c r="HHP229" s="21"/>
      <c r="HHQ229" s="21"/>
      <c r="HHR229" s="21"/>
      <c r="HHS229" s="21"/>
      <c r="HHT229" s="21"/>
      <c r="HHU229" s="21"/>
      <c r="HHV229" s="21"/>
      <c r="HHW229" s="21"/>
      <c r="HHX229" s="21"/>
      <c r="HHY229" s="21"/>
      <c r="HHZ229" s="21"/>
      <c r="HIA229" s="21"/>
      <c r="HIB229" s="21"/>
      <c r="HIC229" s="21"/>
      <c r="HID229" s="21"/>
      <c r="HIE229" s="21"/>
      <c r="HIF229" s="21"/>
      <c r="HIG229" s="21"/>
      <c r="HIH229" s="21"/>
      <c r="HII229" s="21"/>
      <c r="HIJ229" s="21"/>
      <c r="HIK229" s="21"/>
      <c r="HIL229" s="21"/>
      <c r="HIM229" s="21"/>
      <c r="HIN229" s="21"/>
      <c r="HIO229" s="21"/>
      <c r="HIP229" s="21"/>
      <c r="HIQ229" s="21"/>
      <c r="HIR229" s="21"/>
      <c r="HIS229" s="21"/>
      <c r="HIT229" s="21"/>
      <c r="HIU229" s="21"/>
      <c r="HIV229" s="21"/>
      <c r="HIW229" s="21"/>
      <c r="HIX229" s="21"/>
      <c r="HIY229" s="21"/>
      <c r="HIZ229" s="21"/>
      <c r="HJA229" s="21"/>
      <c r="HJB229" s="21"/>
      <c r="HJC229" s="21"/>
      <c r="HJD229" s="21"/>
      <c r="HJE229" s="21"/>
      <c r="HJF229" s="21"/>
      <c r="HJG229" s="21"/>
      <c r="HJH229" s="21"/>
      <c r="HJI229" s="21"/>
      <c r="HJJ229" s="21"/>
      <c r="HJK229" s="21"/>
      <c r="HJL229" s="21"/>
      <c r="HJM229" s="21"/>
      <c r="HJN229" s="21"/>
      <c r="HJO229" s="21"/>
      <c r="HJP229" s="21"/>
      <c r="HJQ229" s="21"/>
      <c r="HJR229" s="21"/>
      <c r="HJS229" s="21"/>
      <c r="HJT229" s="21"/>
      <c r="HJU229" s="21"/>
      <c r="HJV229" s="21"/>
      <c r="HJW229" s="21"/>
      <c r="HJX229" s="21"/>
      <c r="HJY229" s="21"/>
      <c r="HJZ229" s="21"/>
      <c r="HKA229" s="21"/>
      <c r="HKB229" s="21"/>
      <c r="HKC229" s="21"/>
      <c r="HKD229" s="21"/>
      <c r="HKE229" s="21"/>
      <c r="HKF229" s="21"/>
      <c r="HKG229" s="21"/>
      <c r="HKH229" s="21"/>
      <c r="HKI229" s="21"/>
      <c r="HKJ229" s="21"/>
      <c r="HKK229" s="21"/>
      <c r="HKL229" s="21"/>
      <c r="HKM229" s="21"/>
      <c r="HKN229" s="21"/>
      <c r="HKO229" s="21"/>
      <c r="HKP229" s="21"/>
      <c r="HKQ229" s="21"/>
      <c r="HKR229" s="21"/>
      <c r="HKS229" s="21"/>
      <c r="HKT229" s="21"/>
      <c r="HKU229" s="21"/>
      <c r="HKV229" s="21"/>
      <c r="HKW229" s="21"/>
      <c r="HKX229" s="21"/>
      <c r="HKY229" s="21"/>
      <c r="HKZ229" s="21"/>
      <c r="HLA229" s="21"/>
      <c r="HLB229" s="21"/>
      <c r="HLC229" s="21"/>
      <c r="HLD229" s="21"/>
      <c r="HLE229" s="21"/>
      <c r="HLF229" s="21"/>
      <c r="HLG229" s="21"/>
      <c r="HLH229" s="21"/>
      <c r="HLI229" s="21"/>
      <c r="HLJ229" s="21"/>
      <c r="HLK229" s="21"/>
      <c r="HLL229" s="21"/>
      <c r="HLM229" s="21"/>
      <c r="HLN229" s="21"/>
      <c r="HLO229" s="21"/>
      <c r="HLP229" s="21"/>
      <c r="HLQ229" s="21"/>
      <c r="HLR229" s="21"/>
      <c r="HLS229" s="21"/>
      <c r="HLT229" s="21"/>
      <c r="HLU229" s="21"/>
      <c r="HLV229" s="21"/>
      <c r="HLW229" s="21"/>
      <c r="HLX229" s="21"/>
      <c r="HLY229" s="21"/>
      <c r="HLZ229" s="21"/>
      <c r="HMA229" s="21"/>
      <c r="HMB229" s="21"/>
      <c r="HMC229" s="21"/>
      <c r="HMD229" s="21"/>
      <c r="HME229" s="21"/>
      <c r="HMF229" s="21"/>
      <c r="HMG229" s="21"/>
      <c r="HMH229" s="21"/>
      <c r="HMI229" s="21"/>
      <c r="HMJ229" s="21"/>
      <c r="HMK229" s="21"/>
      <c r="HML229" s="21"/>
      <c r="HMM229" s="21"/>
      <c r="HMN229" s="21"/>
      <c r="HMO229" s="21"/>
      <c r="HMP229" s="21"/>
      <c r="HMQ229" s="21"/>
      <c r="HMR229" s="21"/>
      <c r="HMS229" s="21"/>
      <c r="HMT229" s="21"/>
      <c r="HMU229" s="21"/>
      <c r="HMV229" s="21"/>
      <c r="HMW229" s="21"/>
      <c r="HMX229" s="21"/>
      <c r="HMY229" s="21"/>
      <c r="HMZ229" s="21"/>
      <c r="HNA229" s="21"/>
      <c r="HNB229" s="21"/>
      <c r="HNC229" s="21"/>
      <c r="HND229" s="21"/>
      <c r="HNE229" s="21"/>
      <c r="HNF229" s="21"/>
      <c r="HNG229" s="21"/>
      <c r="HNH229" s="21"/>
      <c r="HNI229" s="21"/>
      <c r="HNJ229" s="21"/>
      <c r="HNK229" s="21"/>
      <c r="HNL229" s="21"/>
      <c r="HNM229" s="21"/>
      <c r="HNN229" s="21"/>
      <c r="HNO229" s="21"/>
      <c r="HNP229" s="21"/>
      <c r="HNQ229" s="21"/>
      <c r="HNR229" s="21"/>
      <c r="HNS229" s="21"/>
      <c r="HNT229" s="21"/>
      <c r="HNU229" s="21"/>
      <c r="HNV229" s="21"/>
      <c r="HNW229" s="21"/>
      <c r="HNX229" s="21"/>
      <c r="HNY229" s="21"/>
      <c r="HNZ229" s="21"/>
      <c r="HOA229" s="21"/>
      <c r="HOB229" s="21"/>
      <c r="HOC229" s="21"/>
      <c r="HOD229" s="21"/>
      <c r="HOE229" s="21"/>
      <c r="HOF229" s="21"/>
      <c r="HOG229" s="21"/>
      <c r="HOH229" s="21"/>
      <c r="HOI229" s="21"/>
      <c r="HOJ229" s="21"/>
      <c r="HOK229" s="21"/>
      <c r="HOL229" s="21"/>
      <c r="HOM229" s="21"/>
      <c r="HON229" s="21"/>
      <c r="HOO229" s="21"/>
      <c r="HOP229" s="21"/>
      <c r="HOQ229" s="21"/>
      <c r="HOR229" s="21"/>
      <c r="HOS229" s="21"/>
      <c r="HOT229" s="21"/>
      <c r="HOU229" s="21"/>
      <c r="HOV229" s="21"/>
      <c r="HOW229" s="21"/>
      <c r="HOX229" s="21"/>
      <c r="HOY229" s="21"/>
      <c r="HOZ229" s="21"/>
      <c r="HPA229" s="21"/>
      <c r="HPB229" s="21"/>
      <c r="HPC229" s="21"/>
      <c r="HPD229" s="21"/>
      <c r="HPE229" s="21"/>
      <c r="HPF229" s="21"/>
      <c r="HPG229" s="21"/>
      <c r="HPH229" s="21"/>
      <c r="HPI229" s="21"/>
      <c r="HPJ229" s="21"/>
      <c r="HPK229" s="21"/>
      <c r="HPL229" s="21"/>
      <c r="HPM229" s="21"/>
      <c r="HPN229" s="21"/>
      <c r="HPO229" s="21"/>
      <c r="HPP229" s="21"/>
      <c r="HPQ229" s="21"/>
      <c r="HPR229" s="21"/>
      <c r="HPS229" s="21"/>
      <c r="HPT229" s="21"/>
      <c r="HPU229" s="21"/>
      <c r="HPV229" s="21"/>
      <c r="HPW229" s="21"/>
      <c r="HPX229" s="21"/>
      <c r="HPY229" s="21"/>
      <c r="HPZ229" s="21"/>
      <c r="HQA229" s="21"/>
      <c r="HQB229" s="21"/>
      <c r="HQC229" s="21"/>
      <c r="HQD229" s="21"/>
      <c r="HQE229" s="21"/>
      <c r="HQF229" s="21"/>
      <c r="HQG229" s="21"/>
      <c r="HQH229" s="21"/>
      <c r="HQI229" s="21"/>
      <c r="HQJ229" s="21"/>
      <c r="HQK229" s="21"/>
      <c r="HQL229" s="21"/>
      <c r="HQM229" s="21"/>
      <c r="HQN229" s="21"/>
      <c r="HQO229" s="21"/>
      <c r="HQP229" s="21"/>
      <c r="HQQ229" s="21"/>
      <c r="HQR229" s="21"/>
      <c r="HQS229" s="21"/>
      <c r="HQT229" s="21"/>
      <c r="HQU229" s="21"/>
      <c r="HQV229" s="21"/>
      <c r="HQW229" s="21"/>
      <c r="HQX229" s="21"/>
      <c r="HQY229" s="21"/>
      <c r="HQZ229" s="21"/>
      <c r="HRA229" s="21"/>
      <c r="HRB229" s="21"/>
      <c r="HRC229" s="21"/>
      <c r="HRD229" s="21"/>
      <c r="HRE229" s="21"/>
      <c r="HRF229" s="21"/>
      <c r="HRG229" s="21"/>
      <c r="HRH229" s="21"/>
      <c r="HRI229" s="21"/>
      <c r="HRJ229" s="21"/>
      <c r="HRK229" s="21"/>
      <c r="HRL229" s="21"/>
      <c r="HRM229" s="21"/>
      <c r="HRN229" s="21"/>
      <c r="HRO229" s="21"/>
      <c r="HRP229" s="21"/>
      <c r="HRQ229" s="21"/>
      <c r="HRR229" s="21"/>
      <c r="HRS229" s="21"/>
      <c r="HRT229" s="21"/>
      <c r="HRU229" s="21"/>
      <c r="HRV229" s="21"/>
      <c r="HRW229" s="21"/>
      <c r="HRX229" s="21"/>
      <c r="HRY229" s="21"/>
      <c r="HRZ229" s="21"/>
      <c r="HSA229" s="21"/>
      <c r="HSB229" s="21"/>
      <c r="HSC229" s="21"/>
      <c r="HSD229" s="21"/>
      <c r="HSE229" s="21"/>
      <c r="HSF229" s="21"/>
      <c r="HSG229" s="21"/>
      <c r="HSH229" s="21"/>
      <c r="HSI229" s="21"/>
      <c r="HSJ229" s="21"/>
      <c r="HSK229" s="21"/>
      <c r="HSL229" s="21"/>
      <c r="HSM229" s="21"/>
      <c r="HSN229" s="21"/>
      <c r="HSO229" s="21"/>
      <c r="HSP229" s="21"/>
      <c r="HSQ229" s="21"/>
      <c r="HSR229" s="21"/>
      <c r="HSS229" s="21"/>
      <c r="HST229" s="21"/>
      <c r="HSU229" s="21"/>
      <c r="HSV229" s="21"/>
      <c r="HSW229" s="21"/>
      <c r="HSX229" s="21"/>
      <c r="HSY229" s="21"/>
      <c r="HSZ229" s="21"/>
      <c r="HTA229" s="21"/>
      <c r="HTB229" s="21"/>
      <c r="HTC229" s="21"/>
      <c r="HTD229" s="21"/>
      <c r="HTE229" s="21"/>
      <c r="HTF229" s="21"/>
      <c r="HTG229" s="21"/>
      <c r="HTH229" s="21"/>
      <c r="HTI229" s="21"/>
      <c r="HTJ229" s="21"/>
      <c r="HTK229" s="21"/>
      <c r="HTL229" s="21"/>
      <c r="HTM229" s="21"/>
      <c r="HTN229" s="21"/>
      <c r="HTO229" s="21"/>
      <c r="HTP229" s="21"/>
      <c r="HTQ229" s="21"/>
      <c r="HTR229" s="21"/>
      <c r="HTS229" s="21"/>
      <c r="HTT229" s="21"/>
      <c r="HTU229" s="21"/>
      <c r="HTV229" s="21"/>
      <c r="HTW229" s="21"/>
      <c r="HTX229" s="21"/>
      <c r="HTY229" s="21"/>
      <c r="HTZ229" s="21"/>
      <c r="HUA229" s="21"/>
      <c r="HUB229" s="21"/>
      <c r="HUC229" s="21"/>
      <c r="HUD229" s="21"/>
      <c r="HUE229" s="21"/>
      <c r="HUF229" s="21"/>
      <c r="HUG229" s="21"/>
      <c r="HUH229" s="21"/>
      <c r="HUI229" s="21"/>
      <c r="HUJ229" s="21"/>
      <c r="HUK229" s="21"/>
      <c r="HUL229" s="21"/>
      <c r="HUM229" s="21"/>
      <c r="HUN229" s="21"/>
      <c r="HUO229" s="21"/>
      <c r="HUP229" s="21"/>
      <c r="HUQ229" s="21"/>
      <c r="HUR229" s="21"/>
      <c r="HUS229" s="21"/>
      <c r="HUT229" s="21"/>
      <c r="HUU229" s="21"/>
      <c r="HUV229" s="21"/>
      <c r="HUW229" s="21"/>
      <c r="HUX229" s="21"/>
      <c r="HUY229" s="21"/>
      <c r="HUZ229" s="21"/>
      <c r="HVA229" s="21"/>
      <c r="HVB229" s="21"/>
      <c r="HVC229" s="21"/>
      <c r="HVD229" s="21"/>
      <c r="HVE229" s="21"/>
      <c r="HVF229" s="21"/>
      <c r="HVG229" s="21"/>
      <c r="HVH229" s="21"/>
      <c r="HVI229" s="21"/>
      <c r="HVJ229" s="21"/>
      <c r="HVK229" s="21"/>
      <c r="HVL229" s="21"/>
      <c r="HVM229" s="21"/>
      <c r="HVN229" s="21"/>
      <c r="HVO229" s="21"/>
      <c r="HVP229" s="21"/>
      <c r="HVQ229" s="21"/>
      <c r="HVR229" s="21"/>
      <c r="HVS229" s="21"/>
      <c r="HVT229" s="21"/>
      <c r="HVU229" s="21"/>
      <c r="HVV229" s="21"/>
      <c r="HVW229" s="21"/>
      <c r="HVX229" s="21"/>
      <c r="HVY229" s="21"/>
      <c r="HVZ229" s="21"/>
      <c r="HWA229" s="21"/>
      <c r="HWB229" s="21"/>
      <c r="HWC229" s="21"/>
      <c r="HWD229" s="21"/>
      <c r="HWE229" s="21"/>
      <c r="HWF229" s="21"/>
      <c r="HWG229" s="21"/>
      <c r="HWH229" s="21"/>
      <c r="HWI229" s="21"/>
      <c r="HWJ229" s="21"/>
      <c r="HWK229" s="21"/>
      <c r="HWL229" s="21"/>
      <c r="HWM229" s="21"/>
      <c r="HWN229" s="21"/>
      <c r="HWO229" s="21"/>
      <c r="HWP229" s="21"/>
      <c r="HWQ229" s="21"/>
      <c r="HWR229" s="21"/>
      <c r="HWS229" s="21"/>
      <c r="HWT229" s="21"/>
      <c r="HWU229" s="21"/>
      <c r="HWV229" s="21"/>
      <c r="HWW229" s="21"/>
      <c r="HWX229" s="21"/>
      <c r="HWY229" s="21"/>
      <c r="HWZ229" s="21"/>
      <c r="HXA229" s="21"/>
      <c r="HXB229" s="21"/>
      <c r="HXC229" s="21"/>
      <c r="HXD229" s="21"/>
      <c r="HXE229" s="21"/>
      <c r="HXF229" s="21"/>
      <c r="HXG229" s="21"/>
      <c r="HXH229" s="21"/>
      <c r="HXI229" s="21"/>
      <c r="HXJ229" s="21"/>
      <c r="HXK229" s="21"/>
      <c r="HXL229" s="21"/>
      <c r="HXM229" s="21"/>
      <c r="HXN229" s="21"/>
      <c r="HXO229" s="21"/>
      <c r="HXP229" s="21"/>
      <c r="HXQ229" s="21"/>
      <c r="HXR229" s="21"/>
      <c r="HXS229" s="21"/>
      <c r="HXT229" s="21"/>
      <c r="HXU229" s="21"/>
      <c r="HXV229" s="21"/>
      <c r="HXW229" s="21"/>
      <c r="HXX229" s="21"/>
      <c r="HXY229" s="21"/>
      <c r="HXZ229" s="21"/>
      <c r="HYA229" s="21"/>
      <c r="HYB229" s="21"/>
      <c r="HYC229" s="21"/>
      <c r="HYD229" s="21"/>
      <c r="HYE229" s="21"/>
      <c r="HYF229" s="21"/>
      <c r="HYG229" s="21"/>
      <c r="HYH229" s="21"/>
      <c r="HYI229" s="21"/>
      <c r="HYJ229" s="21"/>
      <c r="HYK229" s="21"/>
      <c r="HYL229" s="21"/>
      <c r="HYM229" s="21"/>
      <c r="HYN229" s="21"/>
      <c r="HYO229" s="21"/>
      <c r="HYP229" s="21"/>
      <c r="HYQ229" s="21"/>
      <c r="HYR229" s="21"/>
      <c r="HYS229" s="21"/>
      <c r="HYT229" s="21"/>
      <c r="HYU229" s="21"/>
      <c r="HYV229" s="21"/>
      <c r="HYW229" s="21"/>
      <c r="HYX229" s="21"/>
      <c r="HYY229" s="21"/>
      <c r="HYZ229" s="21"/>
      <c r="HZA229" s="21"/>
      <c r="HZB229" s="21"/>
      <c r="HZC229" s="21"/>
      <c r="HZD229" s="21"/>
      <c r="HZE229" s="21"/>
      <c r="HZF229" s="21"/>
      <c r="HZG229" s="21"/>
      <c r="HZH229" s="21"/>
      <c r="HZI229" s="21"/>
      <c r="HZJ229" s="21"/>
      <c r="HZK229" s="21"/>
      <c r="HZL229" s="21"/>
      <c r="HZM229" s="21"/>
      <c r="HZN229" s="21"/>
      <c r="HZO229" s="21"/>
      <c r="HZP229" s="21"/>
      <c r="HZQ229" s="21"/>
      <c r="HZR229" s="21"/>
      <c r="HZS229" s="21"/>
      <c r="HZT229" s="21"/>
      <c r="HZU229" s="21"/>
      <c r="HZV229" s="21"/>
      <c r="HZW229" s="21"/>
      <c r="HZX229" s="21"/>
      <c r="HZY229" s="21"/>
      <c r="HZZ229" s="21"/>
      <c r="IAA229" s="21"/>
      <c r="IAB229" s="21"/>
      <c r="IAC229" s="21"/>
      <c r="IAD229" s="21"/>
      <c r="IAE229" s="21"/>
      <c r="IAF229" s="21"/>
      <c r="IAG229" s="21"/>
      <c r="IAH229" s="21"/>
      <c r="IAI229" s="21"/>
      <c r="IAJ229" s="21"/>
      <c r="IAK229" s="21"/>
      <c r="IAL229" s="21"/>
      <c r="IAM229" s="21"/>
      <c r="IAN229" s="21"/>
      <c r="IAO229" s="21"/>
      <c r="IAP229" s="21"/>
      <c r="IAQ229" s="21"/>
      <c r="IAR229" s="21"/>
      <c r="IAS229" s="21"/>
      <c r="IAT229" s="21"/>
      <c r="IAU229" s="21"/>
      <c r="IAV229" s="21"/>
      <c r="IAW229" s="21"/>
      <c r="IAX229" s="21"/>
      <c r="IAY229" s="21"/>
      <c r="IAZ229" s="21"/>
      <c r="IBA229" s="21"/>
      <c r="IBB229" s="21"/>
      <c r="IBC229" s="21"/>
      <c r="IBD229" s="21"/>
      <c r="IBE229" s="21"/>
      <c r="IBF229" s="21"/>
      <c r="IBG229" s="21"/>
      <c r="IBH229" s="21"/>
      <c r="IBI229" s="21"/>
      <c r="IBJ229" s="21"/>
      <c r="IBK229" s="21"/>
      <c r="IBL229" s="21"/>
      <c r="IBM229" s="21"/>
      <c r="IBN229" s="21"/>
      <c r="IBO229" s="21"/>
      <c r="IBP229" s="21"/>
      <c r="IBQ229" s="21"/>
      <c r="IBR229" s="21"/>
      <c r="IBS229" s="21"/>
      <c r="IBT229" s="21"/>
      <c r="IBU229" s="21"/>
      <c r="IBV229" s="21"/>
      <c r="IBW229" s="21"/>
      <c r="IBX229" s="21"/>
      <c r="IBY229" s="21"/>
      <c r="IBZ229" s="21"/>
      <c r="ICA229" s="21"/>
      <c r="ICB229" s="21"/>
      <c r="ICC229" s="21"/>
      <c r="ICD229" s="21"/>
      <c r="ICE229" s="21"/>
      <c r="ICF229" s="21"/>
      <c r="ICG229" s="21"/>
      <c r="ICH229" s="21"/>
      <c r="ICI229" s="21"/>
      <c r="ICJ229" s="21"/>
      <c r="ICK229" s="21"/>
      <c r="ICL229" s="21"/>
      <c r="ICM229" s="21"/>
      <c r="ICN229" s="21"/>
      <c r="ICO229" s="21"/>
      <c r="ICP229" s="21"/>
      <c r="ICQ229" s="21"/>
      <c r="ICR229" s="21"/>
      <c r="ICS229" s="21"/>
      <c r="ICT229" s="21"/>
      <c r="ICU229" s="21"/>
      <c r="ICV229" s="21"/>
      <c r="ICW229" s="21"/>
      <c r="ICX229" s="21"/>
      <c r="ICY229" s="21"/>
      <c r="ICZ229" s="21"/>
      <c r="IDA229" s="21"/>
      <c r="IDB229" s="21"/>
      <c r="IDC229" s="21"/>
      <c r="IDD229" s="21"/>
      <c r="IDE229" s="21"/>
      <c r="IDF229" s="21"/>
      <c r="IDG229" s="21"/>
      <c r="IDH229" s="21"/>
      <c r="IDI229" s="21"/>
      <c r="IDJ229" s="21"/>
      <c r="IDK229" s="21"/>
      <c r="IDL229" s="21"/>
      <c r="IDM229" s="21"/>
      <c r="IDN229" s="21"/>
      <c r="IDO229" s="21"/>
      <c r="IDP229" s="21"/>
      <c r="IDQ229" s="21"/>
      <c r="IDR229" s="21"/>
      <c r="IDS229" s="21"/>
      <c r="IDT229" s="21"/>
      <c r="IDU229" s="21"/>
      <c r="IDV229" s="21"/>
      <c r="IDW229" s="21"/>
      <c r="IDX229" s="21"/>
      <c r="IDY229" s="21"/>
      <c r="IDZ229" s="21"/>
      <c r="IEA229" s="21"/>
      <c r="IEB229" s="21"/>
      <c r="IEC229" s="21"/>
      <c r="IED229" s="21"/>
      <c r="IEE229" s="21"/>
      <c r="IEF229" s="21"/>
      <c r="IEG229" s="21"/>
      <c r="IEH229" s="21"/>
      <c r="IEI229" s="21"/>
      <c r="IEJ229" s="21"/>
      <c r="IEK229" s="21"/>
      <c r="IEL229" s="21"/>
      <c r="IEM229" s="21"/>
      <c r="IEN229" s="21"/>
      <c r="IEO229" s="21"/>
      <c r="IEP229" s="21"/>
      <c r="IEQ229" s="21"/>
      <c r="IER229" s="21"/>
      <c r="IES229" s="21"/>
      <c r="IET229" s="21"/>
      <c r="IEU229" s="21"/>
      <c r="IEV229" s="21"/>
      <c r="IEW229" s="21"/>
      <c r="IEX229" s="21"/>
      <c r="IEY229" s="21"/>
      <c r="IEZ229" s="21"/>
      <c r="IFA229" s="21"/>
      <c r="IFB229" s="21"/>
      <c r="IFC229" s="21"/>
      <c r="IFD229" s="21"/>
      <c r="IFE229" s="21"/>
      <c r="IFF229" s="21"/>
      <c r="IFG229" s="21"/>
      <c r="IFH229" s="21"/>
      <c r="IFI229" s="21"/>
      <c r="IFJ229" s="21"/>
      <c r="IFK229" s="21"/>
      <c r="IFL229" s="21"/>
      <c r="IFM229" s="21"/>
      <c r="IFN229" s="21"/>
      <c r="IFO229" s="21"/>
      <c r="IFP229" s="21"/>
      <c r="IFQ229" s="21"/>
      <c r="IFR229" s="21"/>
      <c r="IFS229" s="21"/>
      <c r="IFT229" s="21"/>
      <c r="IFU229" s="21"/>
      <c r="IFV229" s="21"/>
      <c r="IFW229" s="21"/>
      <c r="IFX229" s="21"/>
      <c r="IFY229" s="21"/>
      <c r="IFZ229" s="21"/>
      <c r="IGA229" s="21"/>
      <c r="IGB229" s="21"/>
      <c r="IGC229" s="21"/>
      <c r="IGD229" s="21"/>
      <c r="IGE229" s="21"/>
      <c r="IGF229" s="21"/>
      <c r="IGG229" s="21"/>
      <c r="IGH229" s="21"/>
      <c r="IGI229" s="21"/>
      <c r="IGJ229" s="21"/>
      <c r="IGK229" s="21"/>
      <c r="IGL229" s="21"/>
      <c r="IGM229" s="21"/>
      <c r="IGN229" s="21"/>
      <c r="IGO229" s="21"/>
      <c r="IGP229" s="21"/>
      <c r="IGQ229" s="21"/>
      <c r="IGR229" s="21"/>
      <c r="IGS229" s="21"/>
      <c r="IGT229" s="21"/>
      <c r="IGU229" s="21"/>
      <c r="IGV229" s="21"/>
      <c r="IGW229" s="21"/>
      <c r="IGX229" s="21"/>
      <c r="IGY229" s="21"/>
      <c r="IGZ229" s="21"/>
      <c r="IHA229" s="21"/>
      <c r="IHB229" s="21"/>
      <c r="IHC229" s="21"/>
      <c r="IHD229" s="21"/>
      <c r="IHE229" s="21"/>
      <c r="IHF229" s="21"/>
      <c r="IHG229" s="21"/>
      <c r="IHH229" s="21"/>
      <c r="IHI229" s="21"/>
      <c r="IHJ229" s="21"/>
      <c r="IHK229" s="21"/>
      <c r="IHL229" s="21"/>
      <c r="IHM229" s="21"/>
      <c r="IHN229" s="21"/>
      <c r="IHO229" s="21"/>
      <c r="IHP229" s="21"/>
      <c r="IHQ229" s="21"/>
      <c r="IHR229" s="21"/>
      <c r="IHS229" s="21"/>
      <c r="IHT229" s="21"/>
      <c r="IHU229" s="21"/>
      <c r="IHV229" s="21"/>
      <c r="IHW229" s="21"/>
      <c r="IHX229" s="21"/>
      <c r="IHY229" s="21"/>
      <c r="IHZ229" s="21"/>
      <c r="IIA229" s="21"/>
      <c r="IIB229" s="21"/>
      <c r="IIC229" s="21"/>
      <c r="IID229" s="21"/>
      <c r="IIE229" s="21"/>
      <c r="IIF229" s="21"/>
      <c r="IIG229" s="21"/>
      <c r="IIH229" s="21"/>
      <c r="III229" s="21"/>
      <c r="IIJ229" s="21"/>
      <c r="IIK229" s="21"/>
      <c r="IIL229" s="21"/>
      <c r="IIM229" s="21"/>
      <c r="IIN229" s="21"/>
      <c r="IIO229" s="21"/>
      <c r="IIP229" s="21"/>
      <c r="IIQ229" s="21"/>
      <c r="IIR229" s="21"/>
      <c r="IIS229" s="21"/>
      <c r="IIT229" s="21"/>
      <c r="IIU229" s="21"/>
      <c r="IIV229" s="21"/>
      <c r="IIW229" s="21"/>
      <c r="IIX229" s="21"/>
      <c r="IIY229" s="21"/>
      <c r="IIZ229" s="21"/>
      <c r="IJA229" s="21"/>
      <c r="IJB229" s="21"/>
      <c r="IJC229" s="21"/>
      <c r="IJD229" s="21"/>
      <c r="IJE229" s="21"/>
      <c r="IJF229" s="21"/>
      <c r="IJG229" s="21"/>
      <c r="IJH229" s="21"/>
      <c r="IJI229" s="21"/>
      <c r="IJJ229" s="21"/>
      <c r="IJK229" s="21"/>
      <c r="IJL229" s="21"/>
      <c r="IJM229" s="21"/>
      <c r="IJN229" s="21"/>
      <c r="IJO229" s="21"/>
      <c r="IJP229" s="21"/>
      <c r="IJQ229" s="21"/>
      <c r="IJR229" s="21"/>
      <c r="IJS229" s="21"/>
      <c r="IJT229" s="21"/>
      <c r="IJU229" s="21"/>
      <c r="IJV229" s="21"/>
      <c r="IJW229" s="21"/>
      <c r="IJX229" s="21"/>
      <c r="IJY229" s="21"/>
      <c r="IJZ229" s="21"/>
      <c r="IKA229" s="21"/>
      <c r="IKB229" s="21"/>
      <c r="IKC229" s="21"/>
      <c r="IKD229" s="21"/>
      <c r="IKE229" s="21"/>
      <c r="IKF229" s="21"/>
      <c r="IKG229" s="21"/>
      <c r="IKH229" s="21"/>
      <c r="IKI229" s="21"/>
      <c r="IKJ229" s="21"/>
      <c r="IKK229" s="21"/>
      <c r="IKL229" s="21"/>
      <c r="IKM229" s="21"/>
      <c r="IKN229" s="21"/>
      <c r="IKO229" s="21"/>
      <c r="IKP229" s="21"/>
      <c r="IKQ229" s="21"/>
      <c r="IKR229" s="21"/>
      <c r="IKS229" s="21"/>
      <c r="IKT229" s="21"/>
      <c r="IKU229" s="21"/>
      <c r="IKV229" s="21"/>
      <c r="IKW229" s="21"/>
      <c r="IKX229" s="21"/>
      <c r="IKY229" s="21"/>
      <c r="IKZ229" s="21"/>
      <c r="ILA229" s="21"/>
      <c r="ILB229" s="21"/>
      <c r="ILC229" s="21"/>
      <c r="ILD229" s="21"/>
      <c r="ILE229" s="21"/>
      <c r="ILF229" s="21"/>
      <c r="ILG229" s="21"/>
      <c r="ILH229" s="21"/>
      <c r="ILI229" s="21"/>
      <c r="ILJ229" s="21"/>
      <c r="ILK229" s="21"/>
      <c r="ILL229" s="21"/>
      <c r="ILM229" s="21"/>
      <c r="ILN229" s="21"/>
      <c r="ILO229" s="21"/>
      <c r="ILP229" s="21"/>
      <c r="ILQ229" s="21"/>
      <c r="ILR229" s="21"/>
      <c r="ILS229" s="21"/>
      <c r="ILT229" s="21"/>
      <c r="ILU229" s="21"/>
      <c r="ILV229" s="21"/>
      <c r="ILW229" s="21"/>
      <c r="ILX229" s="21"/>
      <c r="ILY229" s="21"/>
      <c r="ILZ229" s="21"/>
      <c r="IMA229" s="21"/>
      <c r="IMB229" s="21"/>
      <c r="IMC229" s="21"/>
      <c r="IMD229" s="21"/>
      <c r="IME229" s="21"/>
      <c r="IMF229" s="21"/>
      <c r="IMG229" s="21"/>
      <c r="IMH229" s="21"/>
      <c r="IMI229" s="21"/>
      <c r="IMJ229" s="21"/>
      <c r="IMK229" s="21"/>
      <c r="IML229" s="21"/>
      <c r="IMM229" s="21"/>
      <c r="IMN229" s="21"/>
      <c r="IMO229" s="21"/>
      <c r="IMP229" s="21"/>
      <c r="IMQ229" s="21"/>
      <c r="IMR229" s="21"/>
      <c r="IMS229" s="21"/>
      <c r="IMT229" s="21"/>
      <c r="IMU229" s="21"/>
      <c r="IMV229" s="21"/>
      <c r="IMW229" s="21"/>
      <c r="IMX229" s="21"/>
      <c r="IMY229" s="21"/>
      <c r="IMZ229" s="21"/>
      <c r="INA229" s="21"/>
      <c r="INB229" s="21"/>
      <c r="INC229" s="21"/>
      <c r="IND229" s="21"/>
      <c r="INE229" s="21"/>
      <c r="INF229" s="21"/>
      <c r="ING229" s="21"/>
      <c r="INH229" s="21"/>
      <c r="INI229" s="21"/>
      <c r="INJ229" s="21"/>
      <c r="INK229" s="21"/>
      <c r="INL229" s="21"/>
      <c r="INM229" s="21"/>
      <c r="INN229" s="21"/>
      <c r="INO229" s="21"/>
      <c r="INP229" s="21"/>
      <c r="INQ229" s="21"/>
      <c r="INR229" s="21"/>
      <c r="INS229" s="21"/>
      <c r="INT229" s="21"/>
      <c r="INU229" s="21"/>
      <c r="INV229" s="21"/>
      <c r="INW229" s="21"/>
      <c r="INX229" s="21"/>
      <c r="INY229" s="21"/>
      <c r="INZ229" s="21"/>
      <c r="IOA229" s="21"/>
      <c r="IOB229" s="21"/>
      <c r="IOC229" s="21"/>
      <c r="IOD229" s="21"/>
      <c r="IOE229" s="21"/>
      <c r="IOF229" s="21"/>
      <c r="IOG229" s="21"/>
      <c r="IOH229" s="21"/>
      <c r="IOI229" s="21"/>
      <c r="IOJ229" s="21"/>
      <c r="IOK229" s="21"/>
      <c r="IOL229" s="21"/>
      <c r="IOM229" s="21"/>
      <c r="ION229" s="21"/>
      <c r="IOO229" s="21"/>
      <c r="IOP229" s="21"/>
      <c r="IOQ229" s="21"/>
      <c r="IOR229" s="21"/>
      <c r="IOS229" s="21"/>
      <c r="IOT229" s="21"/>
      <c r="IOU229" s="21"/>
      <c r="IOV229" s="21"/>
      <c r="IOW229" s="21"/>
      <c r="IOX229" s="21"/>
      <c r="IOY229" s="21"/>
      <c r="IOZ229" s="21"/>
      <c r="IPA229" s="21"/>
      <c r="IPB229" s="21"/>
      <c r="IPC229" s="21"/>
      <c r="IPD229" s="21"/>
      <c r="IPE229" s="21"/>
      <c r="IPF229" s="21"/>
      <c r="IPG229" s="21"/>
      <c r="IPH229" s="21"/>
      <c r="IPI229" s="21"/>
      <c r="IPJ229" s="21"/>
      <c r="IPK229" s="21"/>
      <c r="IPL229" s="21"/>
      <c r="IPM229" s="21"/>
      <c r="IPN229" s="21"/>
      <c r="IPO229" s="21"/>
      <c r="IPP229" s="21"/>
      <c r="IPQ229" s="21"/>
      <c r="IPR229" s="21"/>
      <c r="IPS229" s="21"/>
      <c r="IPT229" s="21"/>
      <c r="IPU229" s="21"/>
      <c r="IPV229" s="21"/>
      <c r="IPW229" s="21"/>
      <c r="IPX229" s="21"/>
      <c r="IPY229" s="21"/>
      <c r="IPZ229" s="21"/>
      <c r="IQA229" s="21"/>
      <c r="IQB229" s="21"/>
      <c r="IQC229" s="21"/>
      <c r="IQD229" s="21"/>
      <c r="IQE229" s="21"/>
      <c r="IQF229" s="21"/>
      <c r="IQG229" s="21"/>
      <c r="IQH229" s="21"/>
      <c r="IQI229" s="21"/>
      <c r="IQJ229" s="21"/>
      <c r="IQK229" s="21"/>
      <c r="IQL229" s="21"/>
      <c r="IQM229" s="21"/>
      <c r="IQN229" s="21"/>
      <c r="IQO229" s="21"/>
      <c r="IQP229" s="21"/>
      <c r="IQQ229" s="21"/>
      <c r="IQR229" s="21"/>
      <c r="IQS229" s="21"/>
      <c r="IQT229" s="21"/>
      <c r="IQU229" s="21"/>
      <c r="IQV229" s="21"/>
      <c r="IQW229" s="21"/>
      <c r="IQX229" s="21"/>
      <c r="IQY229" s="21"/>
      <c r="IQZ229" s="21"/>
      <c r="IRA229" s="21"/>
      <c r="IRB229" s="21"/>
      <c r="IRC229" s="21"/>
      <c r="IRD229" s="21"/>
      <c r="IRE229" s="21"/>
      <c r="IRF229" s="21"/>
      <c r="IRG229" s="21"/>
      <c r="IRH229" s="21"/>
      <c r="IRI229" s="21"/>
      <c r="IRJ229" s="21"/>
      <c r="IRK229" s="21"/>
      <c r="IRL229" s="21"/>
      <c r="IRM229" s="21"/>
      <c r="IRN229" s="21"/>
      <c r="IRO229" s="21"/>
      <c r="IRP229" s="21"/>
      <c r="IRQ229" s="21"/>
      <c r="IRR229" s="21"/>
      <c r="IRS229" s="21"/>
      <c r="IRT229" s="21"/>
      <c r="IRU229" s="21"/>
      <c r="IRV229" s="21"/>
      <c r="IRW229" s="21"/>
      <c r="IRX229" s="21"/>
      <c r="IRY229" s="21"/>
      <c r="IRZ229" s="21"/>
      <c r="ISA229" s="21"/>
      <c r="ISB229" s="21"/>
      <c r="ISC229" s="21"/>
      <c r="ISD229" s="21"/>
      <c r="ISE229" s="21"/>
      <c r="ISF229" s="21"/>
      <c r="ISG229" s="21"/>
      <c r="ISH229" s="21"/>
      <c r="ISI229" s="21"/>
      <c r="ISJ229" s="21"/>
      <c r="ISK229" s="21"/>
      <c r="ISL229" s="21"/>
      <c r="ISM229" s="21"/>
      <c r="ISN229" s="21"/>
      <c r="ISO229" s="21"/>
      <c r="ISP229" s="21"/>
      <c r="ISQ229" s="21"/>
      <c r="ISR229" s="21"/>
      <c r="ISS229" s="21"/>
      <c r="IST229" s="21"/>
      <c r="ISU229" s="21"/>
      <c r="ISV229" s="21"/>
      <c r="ISW229" s="21"/>
      <c r="ISX229" s="21"/>
      <c r="ISY229" s="21"/>
      <c r="ISZ229" s="21"/>
      <c r="ITA229" s="21"/>
      <c r="ITB229" s="21"/>
      <c r="ITC229" s="21"/>
      <c r="ITD229" s="21"/>
      <c r="ITE229" s="21"/>
      <c r="ITF229" s="21"/>
      <c r="ITG229" s="21"/>
      <c r="ITH229" s="21"/>
      <c r="ITI229" s="21"/>
      <c r="ITJ229" s="21"/>
      <c r="ITK229" s="21"/>
      <c r="ITL229" s="21"/>
      <c r="ITM229" s="21"/>
      <c r="ITN229" s="21"/>
      <c r="ITO229" s="21"/>
      <c r="ITP229" s="21"/>
      <c r="ITQ229" s="21"/>
      <c r="ITR229" s="21"/>
      <c r="ITS229" s="21"/>
      <c r="ITT229" s="21"/>
      <c r="ITU229" s="21"/>
      <c r="ITV229" s="21"/>
      <c r="ITW229" s="21"/>
      <c r="ITX229" s="21"/>
      <c r="ITY229" s="21"/>
      <c r="ITZ229" s="21"/>
      <c r="IUA229" s="21"/>
      <c r="IUB229" s="21"/>
      <c r="IUC229" s="21"/>
      <c r="IUD229" s="21"/>
      <c r="IUE229" s="21"/>
      <c r="IUF229" s="21"/>
      <c r="IUG229" s="21"/>
      <c r="IUH229" s="21"/>
      <c r="IUI229" s="21"/>
      <c r="IUJ229" s="21"/>
      <c r="IUK229" s="21"/>
      <c r="IUL229" s="21"/>
      <c r="IUM229" s="21"/>
      <c r="IUN229" s="21"/>
      <c r="IUO229" s="21"/>
      <c r="IUP229" s="21"/>
      <c r="IUQ229" s="21"/>
      <c r="IUR229" s="21"/>
      <c r="IUS229" s="21"/>
      <c r="IUT229" s="21"/>
      <c r="IUU229" s="21"/>
      <c r="IUV229" s="21"/>
      <c r="IUW229" s="21"/>
      <c r="IUX229" s="21"/>
      <c r="IUY229" s="21"/>
      <c r="IUZ229" s="21"/>
      <c r="IVA229" s="21"/>
      <c r="IVB229" s="21"/>
      <c r="IVC229" s="21"/>
      <c r="IVD229" s="21"/>
      <c r="IVE229" s="21"/>
      <c r="IVF229" s="21"/>
      <c r="IVG229" s="21"/>
      <c r="IVH229" s="21"/>
      <c r="IVI229" s="21"/>
      <c r="IVJ229" s="21"/>
      <c r="IVK229" s="21"/>
      <c r="IVL229" s="21"/>
      <c r="IVM229" s="21"/>
      <c r="IVN229" s="21"/>
      <c r="IVO229" s="21"/>
      <c r="IVP229" s="21"/>
      <c r="IVQ229" s="21"/>
      <c r="IVR229" s="21"/>
      <c r="IVS229" s="21"/>
      <c r="IVT229" s="21"/>
      <c r="IVU229" s="21"/>
      <c r="IVV229" s="21"/>
      <c r="IVW229" s="21"/>
      <c r="IVX229" s="21"/>
      <c r="IVY229" s="21"/>
      <c r="IVZ229" s="21"/>
      <c r="IWA229" s="21"/>
      <c r="IWB229" s="21"/>
      <c r="IWC229" s="21"/>
      <c r="IWD229" s="21"/>
      <c r="IWE229" s="21"/>
      <c r="IWF229" s="21"/>
      <c r="IWG229" s="21"/>
      <c r="IWH229" s="21"/>
      <c r="IWI229" s="21"/>
      <c r="IWJ229" s="21"/>
      <c r="IWK229" s="21"/>
      <c r="IWL229" s="21"/>
      <c r="IWM229" s="21"/>
      <c r="IWN229" s="21"/>
      <c r="IWO229" s="21"/>
      <c r="IWP229" s="21"/>
      <c r="IWQ229" s="21"/>
      <c r="IWR229" s="21"/>
      <c r="IWS229" s="21"/>
      <c r="IWT229" s="21"/>
      <c r="IWU229" s="21"/>
      <c r="IWV229" s="21"/>
      <c r="IWW229" s="21"/>
      <c r="IWX229" s="21"/>
      <c r="IWY229" s="21"/>
      <c r="IWZ229" s="21"/>
      <c r="IXA229" s="21"/>
      <c r="IXB229" s="21"/>
      <c r="IXC229" s="21"/>
      <c r="IXD229" s="21"/>
      <c r="IXE229" s="21"/>
      <c r="IXF229" s="21"/>
      <c r="IXG229" s="21"/>
      <c r="IXH229" s="21"/>
      <c r="IXI229" s="21"/>
      <c r="IXJ229" s="21"/>
      <c r="IXK229" s="21"/>
      <c r="IXL229" s="21"/>
      <c r="IXM229" s="21"/>
      <c r="IXN229" s="21"/>
      <c r="IXO229" s="21"/>
      <c r="IXP229" s="21"/>
      <c r="IXQ229" s="21"/>
      <c r="IXR229" s="21"/>
      <c r="IXS229" s="21"/>
      <c r="IXT229" s="21"/>
      <c r="IXU229" s="21"/>
      <c r="IXV229" s="21"/>
      <c r="IXW229" s="21"/>
      <c r="IXX229" s="21"/>
      <c r="IXY229" s="21"/>
      <c r="IXZ229" s="21"/>
      <c r="IYA229" s="21"/>
      <c r="IYB229" s="21"/>
      <c r="IYC229" s="21"/>
      <c r="IYD229" s="21"/>
      <c r="IYE229" s="21"/>
      <c r="IYF229" s="21"/>
      <c r="IYG229" s="21"/>
      <c r="IYH229" s="21"/>
      <c r="IYI229" s="21"/>
      <c r="IYJ229" s="21"/>
      <c r="IYK229" s="21"/>
      <c r="IYL229" s="21"/>
      <c r="IYM229" s="21"/>
      <c r="IYN229" s="21"/>
      <c r="IYO229" s="21"/>
      <c r="IYP229" s="21"/>
      <c r="IYQ229" s="21"/>
      <c r="IYR229" s="21"/>
      <c r="IYS229" s="21"/>
      <c r="IYT229" s="21"/>
      <c r="IYU229" s="21"/>
      <c r="IYV229" s="21"/>
      <c r="IYW229" s="21"/>
      <c r="IYX229" s="21"/>
      <c r="IYY229" s="21"/>
      <c r="IYZ229" s="21"/>
      <c r="IZA229" s="21"/>
      <c r="IZB229" s="21"/>
      <c r="IZC229" s="21"/>
      <c r="IZD229" s="21"/>
      <c r="IZE229" s="21"/>
      <c r="IZF229" s="21"/>
      <c r="IZG229" s="21"/>
      <c r="IZH229" s="21"/>
      <c r="IZI229" s="21"/>
      <c r="IZJ229" s="21"/>
      <c r="IZK229" s="21"/>
      <c r="IZL229" s="21"/>
      <c r="IZM229" s="21"/>
      <c r="IZN229" s="21"/>
      <c r="IZO229" s="21"/>
      <c r="IZP229" s="21"/>
      <c r="IZQ229" s="21"/>
      <c r="IZR229" s="21"/>
      <c r="IZS229" s="21"/>
      <c r="IZT229" s="21"/>
      <c r="IZU229" s="21"/>
      <c r="IZV229" s="21"/>
      <c r="IZW229" s="21"/>
      <c r="IZX229" s="21"/>
      <c r="IZY229" s="21"/>
      <c r="IZZ229" s="21"/>
      <c r="JAA229" s="21"/>
      <c r="JAB229" s="21"/>
      <c r="JAC229" s="21"/>
      <c r="JAD229" s="21"/>
      <c r="JAE229" s="21"/>
      <c r="JAF229" s="21"/>
      <c r="JAG229" s="21"/>
      <c r="JAH229" s="21"/>
      <c r="JAI229" s="21"/>
      <c r="JAJ229" s="21"/>
      <c r="JAK229" s="21"/>
      <c r="JAL229" s="21"/>
      <c r="JAM229" s="21"/>
      <c r="JAN229" s="21"/>
      <c r="JAO229" s="21"/>
      <c r="JAP229" s="21"/>
      <c r="JAQ229" s="21"/>
      <c r="JAR229" s="21"/>
      <c r="JAS229" s="21"/>
      <c r="JAT229" s="21"/>
      <c r="JAU229" s="21"/>
      <c r="JAV229" s="21"/>
      <c r="JAW229" s="21"/>
      <c r="JAX229" s="21"/>
      <c r="JAY229" s="21"/>
      <c r="JAZ229" s="21"/>
      <c r="JBA229" s="21"/>
      <c r="JBB229" s="21"/>
      <c r="JBC229" s="21"/>
      <c r="JBD229" s="21"/>
      <c r="JBE229" s="21"/>
      <c r="JBF229" s="21"/>
      <c r="JBG229" s="21"/>
      <c r="JBH229" s="21"/>
      <c r="JBI229" s="21"/>
      <c r="JBJ229" s="21"/>
      <c r="JBK229" s="21"/>
      <c r="JBL229" s="21"/>
      <c r="JBM229" s="21"/>
      <c r="JBN229" s="21"/>
      <c r="JBO229" s="21"/>
      <c r="JBP229" s="21"/>
      <c r="JBQ229" s="21"/>
      <c r="JBR229" s="21"/>
      <c r="JBS229" s="21"/>
      <c r="JBT229" s="21"/>
      <c r="JBU229" s="21"/>
      <c r="JBV229" s="21"/>
      <c r="JBW229" s="21"/>
      <c r="JBX229" s="21"/>
      <c r="JBY229" s="21"/>
      <c r="JBZ229" s="21"/>
      <c r="JCA229" s="21"/>
      <c r="JCB229" s="21"/>
      <c r="JCC229" s="21"/>
      <c r="JCD229" s="21"/>
      <c r="JCE229" s="21"/>
      <c r="JCF229" s="21"/>
      <c r="JCG229" s="21"/>
      <c r="JCH229" s="21"/>
      <c r="JCI229" s="21"/>
      <c r="JCJ229" s="21"/>
      <c r="JCK229" s="21"/>
      <c r="JCL229" s="21"/>
      <c r="JCM229" s="21"/>
      <c r="JCN229" s="21"/>
      <c r="JCO229" s="21"/>
      <c r="JCP229" s="21"/>
      <c r="JCQ229" s="21"/>
      <c r="JCR229" s="21"/>
      <c r="JCS229" s="21"/>
      <c r="JCT229" s="21"/>
      <c r="JCU229" s="21"/>
      <c r="JCV229" s="21"/>
      <c r="JCW229" s="21"/>
      <c r="JCX229" s="21"/>
      <c r="JCY229" s="21"/>
      <c r="JCZ229" s="21"/>
      <c r="JDA229" s="21"/>
      <c r="JDB229" s="21"/>
      <c r="JDC229" s="21"/>
      <c r="JDD229" s="21"/>
      <c r="JDE229" s="21"/>
      <c r="JDF229" s="21"/>
      <c r="JDG229" s="21"/>
      <c r="JDH229" s="21"/>
      <c r="JDI229" s="21"/>
      <c r="JDJ229" s="21"/>
      <c r="JDK229" s="21"/>
      <c r="JDL229" s="21"/>
      <c r="JDM229" s="21"/>
      <c r="JDN229" s="21"/>
      <c r="JDO229" s="21"/>
      <c r="JDP229" s="21"/>
      <c r="JDQ229" s="21"/>
      <c r="JDR229" s="21"/>
      <c r="JDS229" s="21"/>
      <c r="JDT229" s="21"/>
      <c r="JDU229" s="21"/>
      <c r="JDV229" s="21"/>
      <c r="JDW229" s="21"/>
      <c r="JDX229" s="21"/>
      <c r="JDY229" s="21"/>
      <c r="JDZ229" s="21"/>
      <c r="JEA229" s="21"/>
      <c r="JEB229" s="21"/>
      <c r="JEC229" s="21"/>
      <c r="JED229" s="21"/>
      <c r="JEE229" s="21"/>
      <c r="JEF229" s="21"/>
      <c r="JEG229" s="21"/>
      <c r="JEH229" s="21"/>
      <c r="JEI229" s="21"/>
      <c r="JEJ229" s="21"/>
      <c r="JEK229" s="21"/>
      <c r="JEL229" s="21"/>
      <c r="JEM229" s="21"/>
      <c r="JEN229" s="21"/>
      <c r="JEO229" s="21"/>
      <c r="JEP229" s="21"/>
      <c r="JEQ229" s="21"/>
      <c r="JER229" s="21"/>
      <c r="JES229" s="21"/>
      <c r="JET229" s="21"/>
      <c r="JEU229" s="21"/>
      <c r="JEV229" s="21"/>
      <c r="JEW229" s="21"/>
      <c r="JEX229" s="21"/>
      <c r="JEY229" s="21"/>
      <c r="JEZ229" s="21"/>
      <c r="JFA229" s="21"/>
      <c r="JFB229" s="21"/>
      <c r="JFC229" s="21"/>
      <c r="JFD229" s="21"/>
      <c r="JFE229" s="21"/>
      <c r="JFF229" s="21"/>
      <c r="JFG229" s="21"/>
      <c r="JFH229" s="21"/>
      <c r="JFI229" s="21"/>
      <c r="JFJ229" s="21"/>
      <c r="JFK229" s="21"/>
      <c r="JFL229" s="21"/>
      <c r="JFM229" s="21"/>
      <c r="JFN229" s="21"/>
      <c r="JFO229" s="21"/>
      <c r="JFP229" s="21"/>
      <c r="JFQ229" s="21"/>
      <c r="JFR229" s="21"/>
      <c r="JFS229" s="21"/>
      <c r="JFT229" s="21"/>
      <c r="JFU229" s="21"/>
      <c r="JFV229" s="21"/>
      <c r="JFW229" s="21"/>
      <c r="JFX229" s="21"/>
      <c r="JFY229" s="21"/>
      <c r="JFZ229" s="21"/>
      <c r="JGA229" s="21"/>
      <c r="JGB229" s="21"/>
      <c r="JGC229" s="21"/>
      <c r="JGD229" s="21"/>
      <c r="JGE229" s="21"/>
      <c r="JGF229" s="21"/>
      <c r="JGG229" s="21"/>
      <c r="JGH229" s="21"/>
      <c r="JGI229" s="21"/>
      <c r="JGJ229" s="21"/>
      <c r="JGK229" s="21"/>
      <c r="JGL229" s="21"/>
      <c r="JGM229" s="21"/>
      <c r="JGN229" s="21"/>
      <c r="JGO229" s="21"/>
      <c r="JGP229" s="21"/>
      <c r="JGQ229" s="21"/>
      <c r="JGR229" s="21"/>
      <c r="JGS229" s="21"/>
      <c r="JGT229" s="21"/>
      <c r="JGU229" s="21"/>
      <c r="JGV229" s="21"/>
      <c r="JGW229" s="21"/>
      <c r="JGX229" s="21"/>
      <c r="JGY229" s="21"/>
      <c r="JGZ229" s="21"/>
      <c r="JHA229" s="21"/>
      <c r="JHB229" s="21"/>
      <c r="JHC229" s="21"/>
      <c r="JHD229" s="21"/>
      <c r="JHE229" s="21"/>
      <c r="JHF229" s="21"/>
      <c r="JHG229" s="21"/>
      <c r="JHH229" s="21"/>
      <c r="JHI229" s="21"/>
      <c r="JHJ229" s="21"/>
      <c r="JHK229" s="21"/>
      <c r="JHL229" s="21"/>
      <c r="JHM229" s="21"/>
      <c r="JHN229" s="21"/>
      <c r="JHO229" s="21"/>
      <c r="JHP229" s="21"/>
      <c r="JHQ229" s="21"/>
      <c r="JHR229" s="21"/>
      <c r="JHS229" s="21"/>
      <c r="JHT229" s="21"/>
      <c r="JHU229" s="21"/>
      <c r="JHV229" s="21"/>
      <c r="JHW229" s="21"/>
      <c r="JHX229" s="21"/>
      <c r="JHY229" s="21"/>
      <c r="JHZ229" s="21"/>
      <c r="JIA229" s="21"/>
      <c r="JIB229" s="21"/>
      <c r="JIC229" s="21"/>
      <c r="JID229" s="21"/>
      <c r="JIE229" s="21"/>
      <c r="JIF229" s="21"/>
      <c r="JIG229" s="21"/>
      <c r="JIH229" s="21"/>
      <c r="JII229" s="21"/>
      <c r="JIJ229" s="21"/>
      <c r="JIK229" s="21"/>
      <c r="JIL229" s="21"/>
      <c r="JIM229" s="21"/>
      <c r="JIN229" s="21"/>
      <c r="JIO229" s="21"/>
      <c r="JIP229" s="21"/>
      <c r="JIQ229" s="21"/>
      <c r="JIR229" s="21"/>
      <c r="JIS229" s="21"/>
      <c r="JIT229" s="21"/>
      <c r="JIU229" s="21"/>
      <c r="JIV229" s="21"/>
      <c r="JIW229" s="21"/>
      <c r="JIX229" s="21"/>
      <c r="JIY229" s="21"/>
      <c r="JIZ229" s="21"/>
      <c r="JJA229" s="21"/>
      <c r="JJB229" s="21"/>
      <c r="JJC229" s="21"/>
      <c r="JJD229" s="21"/>
      <c r="JJE229" s="21"/>
      <c r="JJF229" s="21"/>
      <c r="JJG229" s="21"/>
      <c r="JJH229" s="21"/>
      <c r="JJI229" s="21"/>
      <c r="JJJ229" s="21"/>
      <c r="JJK229" s="21"/>
      <c r="JJL229" s="21"/>
      <c r="JJM229" s="21"/>
      <c r="JJN229" s="21"/>
      <c r="JJO229" s="21"/>
      <c r="JJP229" s="21"/>
      <c r="JJQ229" s="21"/>
      <c r="JJR229" s="21"/>
      <c r="JJS229" s="21"/>
      <c r="JJT229" s="21"/>
      <c r="JJU229" s="21"/>
      <c r="JJV229" s="21"/>
      <c r="JJW229" s="21"/>
      <c r="JJX229" s="21"/>
      <c r="JJY229" s="21"/>
      <c r="JJZ229" s="21"/>
      <c r="JKA229" s="21"/>
      <c r="JKB229" s="21"/>
      <c r="JKC229" s="21"/>
      <c r="JKD229" s="21"/>
      <c r="JKE229" s="21"/>
      <c r="JKF229" s="21"/>
      <c r="JKG229" s="21"/>
      <c r="JKH229" s="21"/>
      <c r="JKI229" s="21"/>
      <c r="JKJ229" s="21"/>
      <c r="JKK229" s="21"/>
      <c r="JKL229" s="21"/>
      <c r="JKM229" s="21"/>
      <c r="JKN229" s="21"/>
      <c r="JKO229" s="21"/>
      <c r="JKP229" s="21"/>
      <c r="JKQ229" s="21"/>
      <c r="JKR229" s="21"/>
      <c r="JKS229" s="21"/>
      <c r="JKT229" s="21"/>
      <c r="JKU229" s="21"/>
      <c r="JKV229" s="21"/>
      <c r="JKW229" s="21"/>
      <c r="JKX229" s="21"/>
      <c r="JKY229" s="21"/>
      <c r="JKZ229" s="21"/>
      <c r="JLA229" s="21"/>
      <c r="JLB229" s="21"/>
      <c r="JLC229" s="21"/>
      <c r="JLD229" s="21"/>
      <c r="JLE229" s="21"/>
      <c r="JLF229" s="21"/>
      <c r="JLG229" s="21"/>
      <c r="JLH229" s="21"/>
      <c r="JLI229" s="21"/>
      <c r="JLJ229" s="21"/>
      <c r="JLK229" s="21"/>
      <c r="JLL229" s="21"/>
      <c r="JLM229" s="21"/>
      <c r="JLN229" s="21"/>
      <c r="JLO229" s="21"/>
      <c r="JLP229" s="21"/>
      <c r="JLQ229" s="21"/>
      <c r="JLR229" s="21"/>
      <c r="JLS229" s="21"/>
      <c r="JLT229" s="21"/>
      <c r="JLU229" s="21"/>
      <c r="JLV229" s="21"/>
      <c r="JLW229" s="21"/>
      <c r="JLX229" s="21"/>
      <c r="JLY229" s="21"/>
      <c r="JLZ229" s="21"/>
      <c r="JMA229" s="21"/>
      <c r="JMB229" s="21"/>
      <c r="JMC229" s="21"/>
      <c r="JMD229" s="21"/>
      <c r="JME229" s="21"/>
      <c r="JMF229" s="21"/>
      <c r="JMG229" s="21"/>
      <c r="JMH229" s="21"/>
      <c r="JMI229" s="21"/>
      <c r="JMJ229" s="21"/>
      <c r="JMK229" s="21"/>
      <c r="JML229" s="21"/>
      <c r="JMM229" s="21"/>
      <c r="JMN229" s="21"/>
      <c r="JMO229" s="21"/>
      <c r="JMP229" s="21"/>
      <c r="JMQ229" s="21"/>
      <c r="JMR229" s="21"/>
      <c r="JMS229" s="21"/>
      <c r="JMT229" s="21"/>
      <c r="JMU229" s="21"/>
      <c r="JMV229" s="21"/>
      <c r="JMW229" s="21"/>
      <c r="JMX229" s="21"/>
      <c r="JMY229" s="21"/>
      <c r="JMZ229" s="21"/>
      <c r="JNA229" s="21"/>
      <c r="JNB229" s="21"/>
      <c r="JNC229" s="21"/>
      <c r="JND229" s="21"/>
      <c r="JNE229" s="21"/>
      <c r="JNF229" s="21"/>
      <c r="JNG229" s="21"/>
      <c r="JNH229" s="21"/>
      <c r="JNI229" s="21"/>
      <c r="JNJ229" s="21"/>
      <c r="JNK229" s="21"/>
      <c r="JNL229" s="21"/>
      <c r="JNM229" s="21"/>
      <c r="JNN229" s="21"/>
      <c r="JNO229" s="21"/>
      <c r="JNP229" s="21"/>
      <c r="JNQ229" s="21"/>
      <c r="JNR229" s="21"/>
      <c r="JNS229" s="21"/>
      <c r="JNT229" s="21"/>
      <c r="JNU229" s="21"/>
      <c r="JNV229" s="21"/>
      <c r="JNW229" s="21"/>
      <c r="JNX229" s="21"/>
      <c r="JNY229" s="21"/>
      <c r="JNZ229" s="21"/>
      <c r="JOA229" s="21"/>
      <c r="JOB229" s="21"/>
      <c r="JOC229" s="21"/>
      <c r="JOD229" s="21"/>
      <c r="JOE229" s="21"/>
      <c r="JOF229" s="21"/>
      <c r="JOG229" s="21"/>
      <c r="JOH229" s="21"/>
      <c r="JOI229" s="21"/>
      <c r="JOJ229" s="21"/>
      <c r="JOK229" s="21"/>
      <c r="JOL229" s="21"/>
      <c r="JOM229" s="21"/>
      <c r="JON229" s="21"/>
      <c r="JOO229" s="21"/>
      <c r="JOP229" s="21"/>
      <c r="JOQ229" s="21"/>
      <c r="JOR229" s="21"/>
      <c r="JOS229" s="21"/>
      <c r="JOT229" s="21"/>
      <c r="JOU229" s="21"/>
      <c r="JOV229" s="21"/>
      <c r="JOW229" s="21"/>
      <c r="JOX229" s="21"/>
      <c r="JOY229" s="21"/>
      <c r="JOZ229" s="21"/>
      <c r="JPA229" s="21"/>
      <c r="JPB229" s="21"/>
      <c r="JPC229" s="21"/>
      <c r="JPD229" s="21"/>
      <c r="JPE229" s="21"/>
      <c r="JPF229" s="21"/>
      <c r="JPG229" s="21"/>
      <c r="JPH229" s="21"/>
      <c r="JPI229" s="21"/>
      <c r="JPJ229" s="21"/>
      <c r="JPK229" s="21"/>
      <c r="JPL229" s="21"/>
      <c r="JPM229" s="21"/>
      <c r="JPN229" s="21"/>
      <c r="JPO229" s="21"/>
      <c r="JPP229" s="21"/>
      <c r="JPQ229" s="21"/>
      <c r="JPR229" s="21"/>
      <c r="JPS229" s="21"/>
      <c r="JPT229" s="21"/>
      <c r="JPU229" s="21"/>
      <c r="JPV229" s="21"/>
      <c r="JPW229" s="21"/>
      <c r="JPX229" s="21"/>
      <c r="JPY229" s="21"/>
      <c r="JPZ229" s="21"/>
      <c r="JQA229" s="21"/>
      <c r="JQB229" s="21"/>
      <c r="JQC229" s="21"/>
      <c r="JQD229" s="21"/>
      <c r="JQE229" s="21"/>
      <c r="JQF229" s="21"/>
      <c r="JQG229" s="21"/>
      <c r="JQH229" s="21"/>
      <c r="JQI229" s="21"/>
      <c r="JQJ229" s="21"/>
      <c r="JQK229" s="21"/>
      <c r="JQL229" s="21"/>
      <c r="JQM229" s="21"/>
      <c r="JQN229" s="21"/>
      <c r="JQO229" s="21"/>
      <c r="JQP229" s="21"/>
      <c r="JQQ229" s="21"/>
      <c r="JQR229" s="21"/>
      <c r="JQS229" s="21"/>
      <c r="JQT229" s="21"/>
      <c r="JQU229" s="21"/>
      <c r="JQV229" s="21"/>
      <c r="JQW229" s="21"/>
      <c r="JQX229" s="21"/>
      <c r="JQY229" s="21"/>
      <c r="JQZ229" s="21"/>
      <c r="JRA229" s="21"/>
      <c r="JRB229" s="21"/>
      <c r="JRC229" s="21"/>
      <c r="JRD229" s="21"/>
      <c r="JRE229" s="21"/>
      <c r="JRF229" s="21"/>
      <c r="JRG229" s="21"/>
      <c r="JRH229" s="21"/>
      <c r="JRI229" s="21"/>
      <c r="JRJ229" s="21"/>
      <c r="JRK229" s="21"/>
      <c r="JRL229" s="21"/>
      <c r="JRM229" s="21"/>
      <c r="JRN229" s="21"/>
      <c r="JRO229" s="21"/>
      <c r="JRP229" s="21"/>
      <c r="JRQ229" s="21"/>
      <c r="JRR229" s="21"/>
      <c r="JRS229" s="21"/>
      <c r="JRT229" s="21"/>
      <c r="JRU229" s="21"/>
      <c r="JRV229" s="21"/>
      <c r="JRW229" s="21"/>
      <c r="JRX229" s="21"/>
      <c r="JRY229" s="21"/>
      <c r="JRZ229" s="21"/>
      <c r="JSA229" s="21"/>
      <c r="JSB229" s="21"/>
      <c r="JSC229" s="21"/>
      <c r="JSD229" s="21"/>
      <c r="JSE229" s="21"/>
      <c r="JSF229" s="21"/>
      <c r="JSG229" s="21"/>
      <c r="JSH229" s="21"/>
      <c r="JSI229" s="21"/>
      <c r="JSJ229" s="21"/>
      <c r="JSK229" s="21"/>
      <c r="JSL229" s="21"/>
      <c r="JSM229" s="21"/>
      <c r="JSN229" s="21"/>
      <c r="JSO229" s="21"/>
      <c r="JSP229" s="21"/>
      <c r="JSQ229" s="21"/>
      <c r="JSR229" s="21"/>
      <c r="JSS229" s="21"/>
      <c r="JST229" s="21"/>
      <c r="JSU229" s="21"/>
      <c r="JSV229" s="21"/>
      <c r="JSW229" s="21"/>
      <c r="JSX229" s="21"/>
      <c r="JSY229" s="21"/>
      <c r="JSZ229" s="21"/>
      <c r="JTA229" s="21"/>
      <c r="JTB229" s="21"/>
      <c r="JTC229" s="21"/>
      <c r="JTD229" s="21"/>
      <c r="JTE229" s="21"/>
      <c r="JTF229" s="21"/>
      <c r="JTG229" s="21"/>
      <c r="JTH229" s="21"/>
      <c r="JTI229" s="21"/>
      <c r="JTJ229" s="21"/>
      <c r="JTK229" s="21"/>
      <c r="JTL229" s="21"/>
      <c r="JTM229" s="21"/>
      <c r="JTN229" s="21"/>
      <c r="JTO229" s="21"/>
      <c r="JTP229" s="21"/>
      <c r="JTQ229" s="21"/>
      <c r="JTR229" s="21"/>
      <c r="JTS229" s="21"/>
      <c r="JTT229" s="21"/>
      <c r="JTU229" s="21"/>
      <c r="JTV229" s="21"/>
      <c r="JTW229" s="21"/>
      <c r="JTX229" s="21"/>
      <c r="JTY229" s="21"/>
      <c r="JTZ229" s="21"/>
      <c r="JUA229" s="21"/>
      <c r="JUB229" s="21"/>
      <c r="JUC229" s="21"/>
      <c r="JUD229" s="21"/>
      <c r="JUE229" s="21"/>
      <c r="JUF229" s="21"/>
      <c r="JUG229" s="21"/>
      <c r="JUH229" s="21"/>
      <c r="JUI229" s="21"/>
      <c r="JUJ229" s="21"/>
      <c r="JUK229" s="21"/>
      <c r="JUL229" s="21"/>
      <c r="JUM229" s="21"/>
      <c r="JUN229" s="21"/>
      <c r="JUO229" s="21"/>
      <c r="JUP229" s="21"/>
      <c r="JUQ229" s="21"/>
      <c r="JUR229" s="21"/>
      <c r="JUS229" s="21"/>
      <c r="JUT229" s="21"/>
      <c r="JUU229" s="21"/>
      <c r="JUV229" s="21"/>
      <c r="JUW229" s="21"/>
      <c r="JUX229" s="21"/>
      <c r="JUY229" s="21"/>
      <c r="JUZ229" s="21"/>
      <c r="JVA229" s="21"/>
      <c r="JVB229" s="21"/>
      <c r="JVC229" s="21"/>
      <c r="JVD229" s="21"/>
      <c r="JVE229" s="21"/>
      <c r="JVF229" s="21"/>
      <c r="JVG229" s="21"/>
      <c r="JVH229" s="21"/>
      <c r="JVI229" s="21"/>
      <c r="JVJ229" s="21"/>
      <c r="JVK229" s="21"/>
      <c r="JVL229" s="21"/>
      <c r="JVM229" s="21"/>
      <c r="JVN229" s="21"/>
      <c r="JVO229" s="21"/>
      <c r="JVP229" s="21"/>
      <c r="JVQ229" s="21"/>
      <c r="JVR229" s="21"/>
      <c r="JVS229" s="21"/>
      <c r="JVT229" s="21"/>
      <c r="JVU229" s="21"/>
      <c r="JVV229" s="21"/>
      <c r="JVW229" s="21"/>
      <c r="JVX229" s="21"/>
      <c r="JVY229" s="21"/>
      <c r="JVZ229" s="21"/>
      <c r="JWA229" s="21"/>
      <c r="JWB229" s="21"/>
      <c r="JWC229" s="21"/>
      <c r="JWD229" s="21"/>
      <c r="JWE229" s="21"/>
      <c r="JWF229" s="21"/>
      <c r="JWG229" s="21"/>
      <c r="JWH229" s="21"/>
      <c r="JWI229" s="21"/>
      <c r="JWJ229" s="21"/>
      <c r="JWK229" s="21"/>
      <c r="JWL229" s="21"/>
      <c r="JWM229" s="21"/>
      <c r="JWN229" s="21"/>
      <c r="JWO229" s="21"/>
      <c r="JWP229" s="21"/>
      <c r="JWQ229" s="21"/>
      <c r="JWR229" s="21"/>
      <c r="JWS229" s="21"/>
      <c r="JWT229" s="21"/>
      <c r="JWU229" s="21"/>
      <c r="JWV229" s="21"/>
      <c r="JWW229" s="21"/>
      <c r="JWX229" s="21"/>
      <c r="JWY229" s="21"/>
      <c r="JWZ229" s="21"/>
      <c r="JXA229" s="21"/>
      <c r="JXB229" s="21"/>
      <c r="JXC229" s="21"/>
      <c r="JXD229" s="21"/>
      <c r="JXE229" s="21"/>
      <c r="JXF229" s="21"/>
      <c r="JXG229" s="21"/>
      <c r="JXH229" s="21"/>
      <c r="JXI229" s="21"/>
      <c r="JXJ229" s="21"/>
      <c r="JXK229" s="21"/>
      <c r="JXL229" s="21"/>
      <c r="JXM229" s="21"/>
      <c r="JXN229" s="21"/>
      <c r="JXO229" s="21"/>
      <c r="JXP229" s="21"/>
      <c r="JXQ229" s="21"/>
      <c r="JXR229" s="21"/>
      <c r="JXS229" s="21"/>
      <c r="JXT229" s="21"/>
      <c r="JXU229" s="21"/>
      <c r="JXV229" s="21"/>
      <c r="JXW229" s="21"/>
      <c r="JXX229" s="21"/>
      <c r="JXY229" s="21"/>
      <c r="JXZ229" s="21"/>
      <c r="JYA229" s="21"/>
      <c r="JYB229" s="21"/>
      <c r="JYC229" s="21"/>
      <c r="JYD229" s="21"/>
      <c r="JYE229" s="21"/>
      <c r="JYF229" s="21"/>
      <c r="JYG229" s="21"/>
      <c r="JYH229" s="21"/>
      <c r="JYI229" s="21"/>
      <c r="JYJ229" s="21"/>
      <c r="JYK229" s="21"/>
      <c r="JYL229" s="21"/>
      <c r="JYM229" s="21"/>
      <c r="JYN229" s="21"/>
      <c r="JYO229" s="21"/>
      <c r="JYP229" s="21"/>
      <c r="JYQ229" s="21"/>
      <c r="JYR229" s="21"/>
      <c r="JYS229" s="21"/>
      <c r="JYT229" s="21"/>
      <c r="JYU229" s="21"/>
      <c r="JYV229" s="21"/>
      <c r="JYW229" s="21"/>
      <c r="JYX229" s="21"/>
      <c r="JYY229" s="21"/>
      <c r="JYZ229" s="21"/>
      <c r="JZA229" s="21"/>
      <c r="JZB229" s="21"/>
      <c r="JZC229" s="21"/>
      <c r="JZD229" s="21"/>
      <c r="JZE229" s="21"/>
      <c r="JZF229" s="21"/>
      <c r="JZG229" s="21"/>
      <c r="JZH229" s="21"/>
      <c r="JZI229" s="21"/>
      <c r="JZJ229" s="21"/>
      <c r="JZK229" s="21"/>
      <c r="JZL229" s="21"/>
      <c r="JZM229" s="21"/>
      <c r="JZN229" s="21"/>
      <c r="JZO229" s="21"/>
      <c r="JZP229" s="21"/>
      <c r="JZQ229" s="21"/>
      <c r="JZR229" s="21"/>
      <c r="JZS229" s="21"/>
      <c r="JZT229" s="21"/>
      <c r="JZU229" s="21"/>
      <c r="JZV229" s="21"/>
      <c r="JZW229" s="21"/>
      <c r="JZX229" s="21"/>
      <c r="JZY229" s="21"/>
      <c r="JZZ229" s="21"/>
      <c r="KAA229" s="21"/>
      <c r="KAB229" s="21"/>
      <c r="KAC229" s="21"/>
      <c r="KAD229" s="21"/>
      <c r="KAE229" s="21"/>
      <c r="KAF229" s="21"/>
      <c r="KAG229" s="21"/>
      <c r="KAH229" s="21"/>
      <c r="KAI229" s="21"/>
      <c r="KAJ229" s="21"/>
      <c r="KAK229" s="21"/>
      <c r="KAL229" s="21"/>
      <c r="KAM229" s="21"/>
      <c r="KAN229" s="21"/>
      <c r="KAO229" s="21"/>
      <c r="KAP229" s="21"/>
      <c r="KAQ229" s="21"/>
      <c r="KAR229" s="21"/>
      <c r="KAS229" s="21"/>
      <c r="KAT229" s="21"/>
      <c r="KAU229" s="21"/>
      <c r="KAV229" s="21"/>
      <c r="KAW229" s="21"/>
      <c r="KAX229" s="21"/>
      <c r="KAY229" s="21"/>
      <c r="KAZ229" s="21"/>
      <c r="KBA229" s="21"/>
      <c r="KBB229" s="21"/>
      <c r="KBC229" s="21"/>
      <c r="KBD229" s="21"/>
      <c r="KBE229" s="21"/>
      <c r="KBF229" s="21"/>
      <c r="KBG229" s="21"/>
      <c r="KBH229" s="21"/>
      <c r="KBI229" s="21"/>
      <c r="KBJ229" s="21"/>
      <c r="KBK229" s="21"/>
      <c r="KBL229" s="21"/>
      <c r="KBM229" s="21"/>
      <c r="KBN229" s="21"/>
      <c r="KBO229" s="21"/>
      <c r="KBP229" s="21"/>
      <c r="KBQ229" s="21"/>
      <c r="KBR229" s="21"/>
      <c r="KBS229" s="21"/>
      <c r="KBT229" s="21"/>
      <c r="KBU229" s="21"/>
      <c r="KBV229" s="21"/>
      <c r="KBW229" s="21"/>
      <c r="KBX229" s="21"/>
      <c r="KBY229" s="21"/>
      <c r="KBZ229" s="21"/>
      <c r="KCA229" s="21"/>
      <c r="KCB229" s="21"/>
      <c r="KCC229" s="21"/>
      <c r="KCD229" s="21"/>
      <c r="KCE229" s="21"/>
      <c r="KCF229" s="21"/>
      <c r="KCG229" s="21"/>
      <c r="KCH229" s="21"/>
      <c r="KCI229" s="21"/>
      <c r="KCJ229" s="21"/>
      <c r="KCK229" s="21"/>
      <c r="KCL229" s="21"/>
      <c r="KCM229" s="21"/>
      <c r="KCN229" s="21"/>
      <c r="KCO229" s="21"/>
      <c r="KCP229" s="21"/>
      <c r="KCQ229" s="21"/>
      <c r="KCR229" s="21"/>
      <c r="KCS229" s="21"/>
      <c r="KCT229" s="21"/>
      <c r="KCU229" s="21"/>
      <c r="KCV229" s="21"/>
      <c r="KCW229" s="21"/>
      <c r="KCX229" s="21"/>
      <c r="KCY229" s="21"/>
      <c r="KCZ229" s="21"/>
      <c r="KDA229" s="21"/>
      <c r="KDB229" s="21"/>
      <c r="KDC229" s="21"/>
      <c r="KDD229" s="21"/>
      <c r="KDE229" s="21"/>
      <c r="KDF229" s="21"/>
      <c r="KDG229" s="21"/>
      <c r="KDH229" s="21"/>
      <c r="KDI229" s="21"/>
      <c r="KDJ229" s="21"/>
      <c r="KDK229" s="21"/>
      <c r="KDL229" s="21"/>
      <c r="KDM229" s="21"/>
      <c r="KDN229" s="21"/>
      <c r="KDO229" s="21"/>
      <c r="KDP229" s="21"/>
      <c r="KDQ229" s="21"/>
      <c r="KDR229" s="21"/>
      <c r="KDS229" s="21"/>
      <c r="KDT229" s="21"/>
      <c r="KDU229" s="21"/>
      <c r="KDV229" s="21"/>
      <c r="KDW229" s="21"/>
      <c r="KDX229" s="21"/>
      <c r="KDY229" s="21"/>
      <c r="KDZ229" s="21"/>
      <c r="KEA229" s="21"/>
      <c r="KEB229" s="21"/>
      <c r="KEC229" s="21"/>
      <c r="KED229" s="21"/>
      <c r="KEE229" s="21"/>
      <c r="KEF229" s="21"/>
      <c r="KEG229" s="21"/>
      <c r="KEH229" s="21"/>
      <c r="KEI229" s="21"/>
      <c r="KEJ229" s="21"/>
      <c r="KEK229" s="21"/>
      <c r="KEL229" s="21"/>
      <c r="KEM229" s="21"/>
      <c r="KEN229" s="21"/>
      <c r="KEO229" s="21"/>
      <c r="KEP229" s="21"/>
      <c r="KEQ229" s="21"/>
      <c r="KER229" s="21"/>
      <c r="KES229" s="21"/>
      <c r="KET229" s="21"/>
      <c r="KEU229" s="21"/>
      <c r="KEV229" s="21"/>
      <c r="KEW229" s="21"/>
      <c r="KEX229" s="21"/>
      <c r="KEY229" s="21"/>
      <c r="KEZ229" s="21"/>
      <c r="KFA229" s="21"/>
      <c r="KFB229" s="21"/>
      <c r="KFC229" s="21"/>
      <c r="KFD229" s="21"/>
      <c r="KFE229" s="21"/>
      <c r="KFF229" s="21"/>
      <c r="KFG229" s="21"/>
      <c r="KFH229" s="21"/>
      <c r="KFI229" s="21"/>
      <c r="KFJ229" s="21"/>
      <c r="KFK229" s="21"/>
      <c r="KFL229" s="21"/>
      <c r="KFM229" s="21"/>
      <c r="KFN229" s="21"/>
      <c r="KFO229" s="21"/>
      <c r="KFP229" s="21"/>
      <c r="KFQ229" s="21"/>
      <c r="KFR229" s="21"/>
      <c r="KFS229" s="21"/>
      <c r="KFT229" s="21"/>
      <c r="KFU229" s="21"/>
      <c r="KFV229" s="21"/>
      <c r="KFW229" s="21"/>
      <c r="KFX229" s="21"/>
      <c r="KFY229" s="21"/>
      <c r="KFZ229" s="21"/>
      <c r="KGA229" s="21"/>
      <c r="KGB229" s="21"/>
      <c r="KGC229" s="21"/>
      <c r="KGD229" s="21"/>
      <c r="KGE229" s="21"/>
      <c r="KGF229" s="21"/>
      <c r="KGG229" s="21"/>
      <c r="KGH229" s="21"/>
      <c r="KGI229" s="21"/>
      <c r="KGJ229" s="21"/>
      <c r="KGK229" s="21"/>
      <c r="KGL229" s="21"/>
      <c r="KGM229" s="21"/>
      <c r="KGN229" s="21"/>
      <c r="KGO229" s="21"/>
      <c r="KGP229" s="21"/>
      <c r="KGQ229" s="21"/>
      <c r="KGR229" s="21"/>
      <c r="KGS229" s="21"/>
      <c r="KGT229" s="21"/>
      <c r="KGU229" s="21"/>
      <c r="KGV229" s="21"/>
      <c r="KGW229" s="21"/>
      <c r="KGX229" s="21"/>
      <c r="KGY229" s="21"/>
      <c r="KGZ229" s="21"/>
      <c r="KHA229" s="21"/>
      <c r="KHB229" s="21"/>
      <c r="KHC229" s="21"/>
      <c r="KHD229" s="21"/>
      <c r="KHE229" s="21"/>
      <c r="KHF229" s="21"/>
      <c r="KHG229" s="21"/>
      <c r="KHH229" s="21"/>
      <c r="KHI229" s="21"/>
      <c r="KHJ229" s="21"/>
      <c r="KHK229" s="21"/>
      <c r="KHL229" s="21"/>
      <c r="KHM229" s="21"/>
      <c r="KHN229" s="21"/>
      <c r="KHO229" s="21"/>
      <c r="KHP229" s="21"/>
      <c r="KHQ229" s="21"/>
      <c r="KHR229" s="21"/>
      <c r="KHS229" s="21"/>
      <c r="KHT229" s="21"/>
      <c r="KHU229" s="21"/>
      <c r="KHV229" s="21"/>
      <c r="KHW229" s="21"/>
      <c r="KHX229" s="21"/>
      <c r="KHY229" s="21"/>
      <c r="KHZ229" s="21"/>
      <c r="KIA229" s="21"/>
      <c r="KIB229" s="21"/>
      <c r="KIC229" s="21"/>
      <c r="KID229" s="21"/>
      <c r="KIE229" s="21"/>
      <c r="KIF229" s="21"/>
      <c r="KIG229" s="21"/>
      <c r="KIH229" s="21"/>
      <c r="KII229" s="21"/>
      <c r="KIJ229" s="21"/>
      <c r="KIK229" s="21"/>
      <c r="KIL229" s="21"/>
      <c r="KIM229" s="21"/>
      <c r="KIN229" s="21"/>
      <c r="KIO229" s="21"/>
      <c r="KIP229" s="21"/>
      <c r="KIQ229" s="21"/>
      <c r="KIR229" s="21"/>
      <c r="KIS229" s="21"/>
      <c r="KIT229" s="21"/>
      <c r="KIU229" s="21"/>
      <c r="KIV229" s="21"/>
      <c r="KIW229" s="21"/>
      <c r="KIX229" s="21"/>
      <c r="KIY229" s="21"/>
      <c r="KIZ229" s="21"/>
      <c r="KJA229" s="21"/>
      <c r="KJB229" s="21"/>
      <c r="KJC229" s="21"/>
      <c r="KJD229" s="21"/>
      <c r="KJE229" s="21"/>
      <c r="KJF229" s="21"/>
      <c r="KJG229" s="21"/>
      <c r="KJH229" s="21"/>
      <c r="KJI229" s="21"/>
      <c r="KJJ229" s="21"/>
      <c r="KJK229" s="21"/>
      <c r="KJL229" s="21"/>
      <c r="KJM229" s="21"/>
      <c r="KJN229" s="21"/>
      <c r="KJO229" s="21"/>
      <c r="KJP229" s="21"/>
      <c r="KJQ229" s="21"/>
      <c r="KJR229" s="21"/>
      <c r="KJS229" s="21"/>
      <c r="KJT229" s="21"/>
      <c r="KJU229" s="21"/>
      <c r="KJV229" s="21"/>
      <c r="KJW229" s="21"/>
      <c r="KJX229" s="21"/>
      <c r="KJY229" s="21"/>
      <c r="KJZ229" s="21"/>
      <c r="KKA229" s="21"/>
      <c r="KKB229" s="21"/>
      <c r="KKC229" s="21"/>
      <c r="KKD229" s="21"/>
      <c r="KKE229" s="21"/>
      <c r="KKF229" s="21"/>
      <c r="KKG229" s="21"/>
      <c r="KKH229" s="21"/>
      <c r="KKI229" s="21"/>
      <c r="KKJ229" s="21"/>
      <c r="KKK229" s="21"/>
      <c r="KKL229" s="21"/>
      <c r="KKM229" s="21"/>
      <c r="KKN229" s="21"/>
      <c r="KKO229" s="21"/>
      <c r="KKP229" s="21"/>
      <c r="KKQ229" s="21"/>
      <c r="KKR229" s="21"/>
      <c r="KKS229" s="21"/>
      <c r="KKT229" s="21"/>
      <c r="KKU229" s="21"/>
      <c r="KKV229" s="21"/>
      <c r="KKW229" s="21"/>
      <c r="KKX229" s="21"/>
      <c r="KKY229" s="21"/>
      <c r="KKZ229" s="21"/>
      <c r="KLA229" s="21"/>
      <c r="KLB229" s="21"/>
      <c r="KLC229" s="21"/>
      <c r="KLD229" s="21"/>
      <c r="KLE229" s="21"/>
      <c r="KLF229" s="21"/>
      <c r="KLG229" s="21"/>
      <c r="KLH229" s="21"/>
      <c r="KLI229" s="21"/>
      <c r="KLJ229" s="21"/>
      <c r="KLK229" s="21"/>
      <c r="KLL229" s="21"/>
      <c r="KLM229" s="21"/>
      <c r="KLN229" s="21"/>
      <c r="KLO229" s="21"/>
      <c r="KLP229" s="21"/>
      <c r="KLQ229" s="21"/>
      <c r="KLR229" s="21"/>
      <c r="KLS229" s="21"/>
      <c r="KLT229" s="21"/>
      <c r="KLU229" s="21"/>
      <c r="KLV229" s="21"/>
      <c r="KLW229" s="21"/>
      <c r="KLX229" s="21"/>
      <c r="KLY229" s="21"/>
      <c r="KLZ229" s="21"/>
      <c r="KMA229" s="21"/>
      <c r="KMB229" s="21"/>
      <c r="KMC229" s="21"/>
      <c r="KMD229" s="21"/>
      <c r="KME229" s="21"/>
      <c r="KMF229" s="21"/>
      <c r="KMG229" s="21"/>
      <c r="KMH229" s="21"/>
      <c r="KMI229" s="21"/>
      <c r="KMJ229" s="21"/>
      <c r="KMK229" s="21"/>
      <c r="KML229" s="21"/>
      <c r="KMM229" s="21"/>
      <c r="KMN229" s="21"/>
      <c r="KMO229" s="21"/>
      <c r="KMP229" s="21"/>
      <c r="KMQ229" s="21"/>
      <c r="KMR229" s="21"/>
      <c r="KMS229" s="21"/>
      <c r="KMT229" s="21"/>
      <c r="KMU229" s="21"/>
      <c r="KMV229" s="21"/>
      <c r="KMW229" s="21"/>
      <c r="KMX229" s="21"/>
      <c r="KMY229" s="21"/>
      <c r="KMZ229" s="21"/>
      <c r="KNA229" s="21"/>
      <c r="KNB229" s="21"/>
      <c r="KNC229" s="21"/>
      <c r="KND229" s="21"/>
      <c r="KNE229" s="21"/>
      <c r="KNF229" s="21"/>
      <c r="KNG229" s="21"/>
      <c r="KNH229" s="21"/>
      <c r="KNI229" s="21"/>
      <c r="KNJ229" s="21"/>
      <c r="KNK229" s="21"/>
      <c r="KNL229" s="21"/>
      <c r="KNM229" s="21"/>
      <c r="KNN229" s="21"/>
      <c r="KNO229" s="21"/>
      <c r="KNP229" s="21"/>
      <c r="KNQ229" s="21"/>
      <c r="KNR229" s="21"/>
      <c r="KNS229" s="21"/>
      <c r="KNT229" s="21"/>
      <c r="KNU229" s="21"/>
      <c r="KNV229" s="21"/>
      <c r="KNW229" s="21"/>
      <c r="KNX229" s="21"/>
      <c r="KNY229" s="21"/>
      <c r="KNZ229" s="21"/>
      <c r="KOA229" s="21"/>
      <c r="KOB229" s="21"/>
      <c r="KOC229" s="21"/>
      <c r="KOD229" s="21"/>
      <c r="KOE229" s="21"/>
      <c r="KOF229" s="21"/>
      <c r="KOG229" s="21"/>
      <c r="KOH229" s="21"/>
      <c r="KOI229" s="21"/>
      <c r="KOJ229" s="21"/>
      <c r="KOK229" s="21"/>
      <c r="KOL229" s="21"/>
      <c r="KOM229" s="21"/>
      <c r="KON229" s="21"/>
      <c r="KOO229" s="21"/>
      <c r="KOP229" s="21"/>
      <c r="KOQ229" s="21"/>
      <c r="KOR229" s="21"/>
      <c r="KOS229" s="21"/>
      <c r="KOT229" s="21"/>
      <c r="KOU229" s="21"/>
      <c r="KOV229" s="21"/>
      <c r="KOW229" s="21"/>
      <c r="KOX229" s="21"/>
      <c r="KOY229" s="21"/>
      <c r="KOZ229" s="21"/>
      <c r="KPA229" s="21"/>
      <c r="KPB229" s="21"/>
      <c r="KPC229" s="21"/>
      <c r="KPD229" s="21"/>
      <c r="KPE229" s="21"/>
      <c r="KPF229" s="21"/>
      <c r="KPG229" s="21"/>
      <c r="KPH229" s="21"/>
      <c r="KPI229" s="21"/>
      <c r="KPJ229" s="21"/>
      <c r="KPK229" s="21"/>
      <c r="KPL229" s="21"/>
      <c r="KPM229" s="21"/>
      <c r="KPN229" s="21"/>
      <c r="KPO229" s="21"/>
      <c r="KPP229" s="21"/>
      <c r="KPQ229" s="21"/>
      <c r="KPR229" s="21"/>
      <c r="KPS229" s="21"/>
      <c r="KPT229" s="21"/>
      <c r="KPU229" s="21"/>
      <c r="KPV229" s="21"/>
      <c r="KPW229" s="21"/>
      <c r="KPX229" s="21"/>
      <c r="KPY229" s="21"/>
      <c r="KPZ229" s="21"/>
      <c r="KQA229" s="21"/>
      <c r="KQB229" s="21"/>
      <c r="KQC229" s="21"/>
      <c r="KQD229" s="21"/>
      <c r="KQE229" s="21"/>
      <c r="KQF229" s="21"/>
      <c r="KQG229" s="21"/>
      <c r="KQH229" s="21"/>
      <c r="KQI229" s="21"/>
      <c r="KQJ229" s="21"/>
      <c r="KQK229" s="21"/>
      <c r="KQL229" s="21"/>
      <c r="KQM229" s="21"/>
      <c r="KQN229" s="21"/>
      <c r="KQO229" s="21"/>
      <c r="KQP229" s="21"/>
      <c r="KQQ229" s="21"/>
      <c r="KQR229" s="21"/>
      <c r="KQS229" s="21"/>
      <c r="KQT229" s="21"/>
      <c r="KQU229" s="21"/>
      <c r="KQV229" s="21"/>
      <c r="KQW229" s="21"/>
      <c r="KQX229" s="21"/>
      <c r="KQY229" s="21"/>
      <c r="KQZ229" s="21"/>
      <c r="KRA229" s="21"/>
      <c r="KRB229" s="21"/>
      <c r="KRC229" s="21"/>
      <c r="KRD229" s="21"/>
      <c r="KRE229" s="21"/>
      <c r="KRF229" s="21"/>
      <c r="KRG229" s="21"/>
      <c r="KRH229" s="21"/>
      <c r="KRI229" s="21"/>
      <c r="KRJ229" s="21"/>
      <c r="KRK229" s="21"/>
      <c r="KRL229" s="21"/>
      <c r="KRM229" s="21"/>
      <c r="KRN229" s="21"/>
      <c r="KRO229" s="21"/>
      <c r="KRP229" s="21"/>
      <c r="KRQ229" s="21"/>
      <c r="KRR229" s="21"/>
      <c r="KRS229" s="21"/>
      <c r="KRT229" s="21"/>
      <c r="KRU229" s="21"/>
      <c r="KRV229" s="21"/>
      <c r="KRW229" s="21"/>
      <c r="KRX229" s="21"/>
      <c r="KRY229" s="21"/>
      <c r="KRZ229" s="21"/>
      <c r="KSA229" s="21"/>
      <c r="KSB229" s="21"/>
      <c r="KSC229" s="21"/>
      <c r="KSD229" s="21"/>
      <c r="KSE229" s="21"/>
      <c r="KSF229" s="21"/>
      <c r="KSG229" s="21"/>
      <c r="KSH229" s="21"/>
      <c r="KSI229" s="21"/>
      <c r="KSJ229" s="21"/>
      <c r="KSK229" s="21"/>
      <c r="KSL229" s="21"/>
      <c r="KSM229" s="21"/>
      <c r="KSN229" s="21"/>
      <c r="KSO229" s="21"/>
      <c r="KSP229" s="21"/>
      <c r="KSQ229" s="21"/>
      <c r="KSR229" s="21"/>
      <c r="KSS229" s="21"/>
      <c r="KST229" s="21"/>
      <c r="KSU229" s="21"/>
      <c r="KSV229" s="21"/>
      <c r="KSW229" s="21"/>
      <c r="KSX229" s="21"/>
      <c r="KSY229" s="21"/>
      <c r="KSZ229" s="21"/>
      <c r="KTA229" s="21"/>
      <c r="KTB229" s="21"/>
      <c r="KTC229" s="21"/>
      <c r="KTD229" s="21"/>
      <c r="KTE229" s="21"/>
      <c r="KTF229" s="21"/>
      <c r="KTG229" s="21"/>
      <c r="KTH229" s="21"/>
      <c r="KTI229" s="21"/>
      <c r="KTJ229" s="21"/>
      <c r="KTK229" s="21"/>
      <c r="KTL229" s="21"/>
      <c r="KTM229" s="21"/>
      <c r="KTN229" s="21"/>
      <c r="KTO229" s="21"/>
      <c r="KTP229" s="21"/>
      <c r="KTQ229" s="21"/>
      <c r="KTR229" s="21"/>
      <c r="KTS229" s="21"/>
      <c r="KTT229" s="21"/>
      <c r="KTU229" s="21"/>
      <c r="KTV229" s="21"/>
      <c r="KTW229" s="21"/>
      <c r="KTX229" s="21"/>
      <c r="KTY229" s="21"/>
      <c r="KTZ229" s="21"/>
      <c r="KUA229" s="21"/>
      <c r="KUB229" s="21"/>
      <c r="KUC229" s="21"/>
      <c r="KUD229" s="21"/>
      <c r="KUE229" s="21"/>
      <c r="KUF229" s="21"/>
      <c r="KUG229" s="21"/>
      <c r="KUH229" s="21"/>
      <c r="KUI229" s="21"/>
      <c r="KUJ229" s="21"/>
      <c r="KUK229" s="21"/>
      <c r="KUL229" s="21"/>
      <c r="KUM229" s="21"/>
      <c r="KUN229" s="21"/>
      <c r="KUO229" s="21"/>
      <c r="KUP229" s="21"/>
      <c r="KUQ229" s="21"/>
      <c r="KUR229" s="21"/>
      <c r="KUS229" s="21"/>
      <c r="KUT229" s="21"/>
      <c r="KUU229" s="21"/>
      <c r="KUV229" s="21"/>
      <c r="KUW229" s="21"/>
      <c r="KUX229" s="21"/>
      <c r="KUY229" s="21"/>
      <c r="KUZ229" s="21"/>
      <c r="KVA229" s="21"/>
      <c r="KVB229" s="21"/>
      <c r="KVC229" s="21"/>
      <c r="KVD229" s="21"/>
      <c r="KVE229" s="21"/>
      <c r="KVF229" s="21"/>
      <c r="KVG229" s="21"/>
      <c r="KVH229" s="21"/>
      <c r="KVI229" s="21"/>
      <c r="KVJ229" s="21"/>
      <c r="KVK229" s="21"/>
      <c r="KVL229" s="21"/>
      <c r="KVM229" s="21"/>
      <c r="KVN229" s="21"/>
      <c r="KVO229" s="21"/>
      <c r="KVP229" s="21"/>
      <c r="KVQ229" s="21"/>
      <c r="KVR229" s="21"/>
      <c r="KVS229" s="21"/>
      <c r="KVT229" s="21"/>
      <c r="KVU229" s="21"/>
      <c r="KVV229" s="21"/>
      <c r="KVW229" s="21"/>
      <c r="KVX229" s="21"/>
      <c r="KVY229" s="21"/>
      <c r="KVZ229" s="21"/>
      <c r="KWA229" s="21"/>
      <c r="KWB229" s="21"/>
      <c r="KWC229" s="21"/>
      <c r="KWD229" s="21"/>
      <c r="KWE229" s="21"/>
      <c r="KWF229" s="21"/>
      <c r="KWG229" s="21"/>
      <c r="KWH229" s="21"/>
      <c r="KWI229" s="21"/>
      <c r="KWJ229" s="21"/>
      <c r="KWK229" s="21"/>
      <c r="KWL229" s="21"/>
      <c r="KWM229" s="21"/>
      <c r="KWN229" s="21"/>
      <c r="KWO229" s="21"/>
      <c r="KWP229" s="21"/>
      <c r="KWQ229" s="21"/>
      <c r="KWR229" s="21"/>
      <c r="KWS229" s="21"/>
      <c r="KWT229" s="21"/>
      <c r="KWU229" s="21"/>
      <c r="KWV229" s="21"/>
      <c r="KWW229" s="21"/>
      <c r="KWX229" s="21"/>
      <c r="KWY229" s="21"/>
      <c r="KWZ229" s="21"/>
      <c r="KXA229" s="21"/>
      <c r="KXB229" s="21"/>
      <c r="KXC229" s="21"/>
      <c r="KXD229" s="21"/>
      <c r="KXE229" s="21"/>
      <c r="KXF229" s="21"/>
      <c r="KXG229" s="21"/>
      <c r="KXH229" s="21"/>
      <c r="KXI229" s="21"/>
      <c r="KXJ229" s="21"/>
      <c r="KXK229" s="21"/>
      <c r="KXL229" s="21"/>
      <c r="KXM229" s="21"/>
      <c r="KXN229" s="21"/>
      <c r="KXO229" s="21"/>
      <c r="KXP229" s="21"/>
      <c r="KXQ229" s="21"/>
      <c r="KXR229" s="21"/>
      <c r="KXS229" s="21"/>
      <c r="KXT229" s="21"/>
      <c r="KXU229" s="21"/>
      <c r="KXV229" s="21"/>
      <c r="KXW229" s="21"/>
      <c r="KXX229" s="21"/>
      <c r="KXY229" s="21"/>
      <c r="KXZ229" s="21"/>
      <c r="KYA229" s="21"/>
      <c r="KYB229" s="21"/>
      <c r="KYC229" s="21"/>
      <c r="KYD229" s="21"/>
      <c r="KYE229" s="21"/>
      <c r="KYF229" s="21"/>
      <c r="KYG229" s="21"/>
      <c r="KYH229" s="21"/>
      <c r="KYI229" s="21"/>
      <c r="KYJ229" s="21"/>
      <c r="KYK229" s="21"/>
      <c r="KYL229" s="21"/>
      <c r="KYM229" s="21"/>
      <c r="KYN229" s="21"/>
      <c r="KYO229" s="21"/>
      <c r="KYP229" s="21"/>
      <c r="KYQ229" s="21"/>
      <c r="KYR229" s="21"/>
      <c r="KYS229" s="21"/>
      <c r="KYT229" s="21"/>
      <c r="KYU229" s="21"/>
      <c r="KYV229" s="21"/>
      <c r="KYW229" s="21"/>
      <c r="KYX229" s="21"/>
      <c r="KYY229" s="21"/>
      <c r="KYZ229" s="21"/>
      <c r="KZA229" s="21"/>
      <c r="KZB229" s="21"/>
      <c r="KZC229" s="21"/>
      <c r="KZD229" s="21"/>
      <c r="KZE229" s="21"/>
      <c r="KZF229" s="21"/>
      <c r="KZG229" s="21"/>
      <c r="KZH229" s="21"/>
      <c r="KZI229" s="21"/>
      <c r="KZJ229" s="21"/>
      <c r="KZK229" s="21"/>
      <c r="KZL229" s="21"/>
      <c r="KZM229" s="21"/>
      <c r="KZN229" s="21"/>
      <c r="KZO229" s="21"/>
      <c r="KZP229" s="21"/>
      <c r="KZQ229" s="21"/>
      <c r="KZR229" s="21"/>
      <c r="KZS229" s="21"/>
      <c r="KZT229" s="21"/>
      <c r="KZU229" s="21"/>
      <c r="KZV229" s="21"/>
      <c r="KZW229" s="21"/>
      <c r="KZX229" s="21"/>
      <c r="KZY229" s="21"/>
      <c r="KZZ229" s="21"/>
      <c r="LAA229" s="21"/>
      <c r="LAB229" s="21"/>
      <c r="LAC229" s="21"/>
      <c r="LAD229" s="21"/>
      <c r="LAE229" s="21"/>
      <c r="LAF229" s="21"/>
      <c r="LAG229" s="21"/>
      <c r="LAH229" s="21"/>
      <c r="LAI229" s="21"/>
      <c r="LAJ229" s="21"/>
      <c r="LAK229" s="21"/>
      <c r="LAL229" s="21"/>
      <c r="LAM229" s="21"/>
      <c r="LAN229" s="21"/>
      <c r="LAO229" s="21"/>
      <c r="LAP229" s="21"/>
      <c r="LAQ229" s="21"/>
      <c r="LAR229" s="21"/>
      <c r="LAS229" s="21"/>
      <c r="LAT229" s="21"/>
      <c r="LAU229" s="21"/>
      <c r="LAV229" s="21"/>
      <c r="LAW229" s="21"/>
      <c r="LAX229" s="21"/>
      <c r="LAY229" s="21"/>
      <c r="LAZ229" s="21"/>
      <c r="LBA229" s="21"/>
      <c r="LBB229" s="21"/>
      <c r="LBC229" s="21"/>
      <c r="LBD229" s="21"/>
      <c r="LBE229" s="21"/>
      <c r="LBF229" s="21"/>
      <c r="LBG229" s="21"/>
      <c r="LBH229" s="21"/>
      <c r="LBI229" s="21"/>
      <c r="LBJ229" s="21"/>
      <c r="LBK229" s="21"/>
      <c r="LBL229" s="21"/>
      <c r="LBM229" s="21"/>
      <c r="LBN229" s="21"/>
      <c r="LBO229" s="21"/>
      <c r="LBP229" s="21"/>
      <c r="LBQ229" s="21"/>
      <c r="LBR229" s="21"/>
      <c r="LBS229" s="21"/>
      <c r="LBT229" s="21"/>
      <c r="LBU229" s="21"/>
      <c r="LBV229" s="21"/>
      <c r="LBW229" s="21"/>
      <c r="LBX229" s="21"/>
      <c r="LBY229" s="21"/>
      <c r="LBZ229" s="21"/>
      <c r="LCA229" s="21"/>
      <c r="LCB229" s="21"/>
      <c r="LCC229" s="21"/>
      <c r="LCD229" s="21"/>
      <c r="LCE229" s="21"/>
      <c r="LCF229" s="21"/>
      <c r="LCG229" s="21"/>
      <c r="LCH229" s="21"/>
      <c r="LCI229" s="21"/>
      <c r="LCJ229" s="21"/>
      <c r="LCK229" s="21"/>
      <c r="LCL229" s="21"/>
      <c r="LCM229" s="21"/>
      <c r="LCN229" s="21"/>
      <c r="LCO229" s="21"/>
      <c r="LCP229" s="21"/>
      <c r="LCQ229" s="21"/>
      <c r="LCR229" s="21"/>
      <c r="LCS229" s="21"/>
      <c r="LCT229" s="21"/>
      <c r="LCU229" s="21"/>
      <c r="LCV229" s="21"/>
      <c r="LCW229" s="21"/>
      <c r="LCX229" s="21"/>
      <c r="LCY229" s="21"/>
      <c r="LCZ229" s="21"/>
      <c r="LDA229" s="21"/>
      <c r="LDB229" s="21"/>
      <c r="LDC229" s="21"/>
      <c r="LDD229" s="21"/>
      <c r="LDE229" s="21"/>
      <c r="LDF229" s="21"/>
      <c r="LDG229" s="21"/>
      <c r="LDH229" s="21"/>
      <c r="LDI229" s="21"/>
      <c r="LDJ229" s="21"/>
      <c r="LDK229" s="21"/>
      <c r="LDL229" s="21"/>
      <c r="LDM229" s="21"/>
      <c r="LDN229" s="21"/>
      <c r="LDO229" s="21"/>
      <c r="LDP229" s="21"/>
      <c r="LDQ229" s="21"/>
      <c r="LDR229" s="21"/>
      <c r="LDS229" s="21"/>
      <c r="LDT229" s="21"/>
      <c r="LDU229" s="21"/>
      <c r="LDV229" s="21"/>
      <c r="LDW229" s="21"/>
      <c r="LDX229" s="21"/>
      <c r="LDY229" s="21"/>
      <c r="LDZ229" s="21"/>
      <c r="LEA229" s="21"/>
      <c r="LEB229" s="21"/>
      <c r="LEC229" s="21"/>
      <c r="LED229" s="21"/>
      <c r="LEE229" s="21"/>
      <c r="LEF229" s="21"/>
      <c r="LEG229" s="21"/>
      <c r="LEH229" s="21"/>
      <c r="LEI229" s="21"/>
      <c r="LEJ229" s="21"/>
      <c r="LEK229" s="21"/>
      <c r="LEL229" s="21"/>
      <c r="LEM229" s="21"/>
      <c r="LEN229" s="21"/>
      <c r="LEO229" s="21"/>
      <c r="LEP229" s="21"/>
      <c r="LEQ229" s="21"/>
      <c r="LER229" s="21"/>
      <c r="LES229" s="21"/>
      <c r="LET229" s="21"/>
      <c r="LEU229" s="21"/>
      <c r="LEV229" s="21"/>
      <c r="LEW229" s="21"/>
      <c r="LEX229" s="21"/>
      <c r="LEY229" s="21"/>
      <c r="LEZ229" s="21"/>
      <c r="LFA229" s="21"/>
      <c r="LFB229" s="21"/>
      <c r="LFC229" s="21"/>
      <c r="LFD229" s="21"/>
      <c r="LFE229" s="21"/>
      <c r="LFF229" s="21"/>
      <c r="LFG229" s="21"/>
      <c r="LFH229" s="21"/>
      <c r="LFI229" s="21"/>
      <c r="LFJ229" s="21"/>
      <c r="LFK229" s="21"/>
      <c r="LFL229" s="21"/>
      <c r="LFM229" s="21"/>
      <c r="LFN229" s="21"/>
      <c r="LFO229" s="21"/>
      <c r="LFP229" s="21"/>
      <c r="LFQ229" s="21"/>
      <c r="LFR229" s="21"/>
      <c r="LFS229" s="21"/>
      <c r="LFT229" s="21"/>
      <c r="LFU229" s="21"/>
      <c r="LFV229" s="21"/>
      <c r="LFW229" s="21"/>
      <c r="LFX229" s="21"/>
      <c r="LFY229" s="21"/>
      <c r="LFZ229" s="21"/>
      <c r="LGA229" s="21"/>
      <c r="LGB229" s="21"/>
      <c r="LGC229" s="21"/>
      <c r="LGD229" s="21"/>
      <c r="LGE229" s="21"/>
      <c r="LGF229" s="21"/>
      <c r="LGG229" s="21"/>
      <c r="LGH229" s="21"/>
      <c r="LGI229" s="21"/>
      <c r="LGJ229" s="21"/>
      <c r="LGK229" s="21"/>
      <c r="LGL229" s="21"/>
      <c r="LGM229" s="21"/>
      <c r="LGN229" s="21"/>
      <c r="LGO229" s="21"/>
      <c r="LGP229" s="21"/>
      <c r="LGQ229" s="21"/>
      <c r="LGR229" s="21"/>
      <c r="LGS229" s="21"/>
      <c r="LGT229" s="21"/>
      <c r="LGU229" s="21"/>
      <c r="LGV229" s="21"/>
      <c r="LGW229" s="21"/>
      <c r="LGX229" s="21"/>
      <c r="LGY229" s="21"/>
      <c r="LGZ229" s="21"/>
      <c r="LHA229" s="21"/>
      <c r="LHB229" s="21"/>
      <c r="LHC229" s="21"/>
      <c r="LHD229" s="21"/>
      <c r="LHE229" s="21"/>
      <c r="LHF229" s="21"/>
      <c r="LHG229" s="21"/>
      <c r="LHH229" s="21"/>
      <c r="LHI229" s="21"/>
      <c r="LHJ229" s="21"/>
      <c r="LHK229" s="21"/>
      <c r="LHL229" s="21"/>
      <c r="LHM229" s="21"/>
      <c r="LHN229" s="21"/>
      <c r="LHO229" s="21"/>
      <c r="LHP229" s="21"/>
      <c r="LHQ229" s="21"/>
      <c r="LHR229" s="21"/>
      <c r="LHS229" s="21"/>
      <c r="LHT229" s="21"/>
      <c r="LHU229" s="21"/>
      <c r="LHV229" s="21"/>
      <c r="LHW229" s="21"/>
      <c r="LHX229" s="21"/>
      <c r="LHY229" s="21"/>
      <c r="LHZ229" s="21"/>
      <c r="LIA229" s="21"/>
      <c r="LIB229" s="21"/>
      <c r="LIC229" s="21"/>
      <c r="LID229" s="21"/>
      <c r="LIE229" s="21"/>
      <c r="LIF229" s="21"/>
      <c r="LIG229" s="21"/>
      <c r="LIH229" s="21"/>
      <c r="LII229" s="21"/>
      <c r="LIJ229" s="21"/>
      <c r="LIK229" s="21"/>
      <c r="LIL229" s="21"/>
      <c r="LIM229" s="21"/>
      <c r="LIN229" s="21"/>
      <c r="LIO229" s="21"/>
      <c r="LIP229" s="21"/>
      <c r="LIQ229" s="21"/>
      <c r="LIR229" s="21"/>
      <c r="LIS229" s="21"/>
      <c r="LIT229" s="21"/>
      <c r="LIU229" s="21"/>
      <c r="LIV229" s="21"/>
      <c r="LIW229" s="21"/>
      <c r="LIX229" s="21"/>
      <c r="LIY229" s="21"/>
      <c r="LIZ229" s="21"/>
      <c r="LJA229" s="21"/>
      <c r="LJB229" s="21"/>
      <c r="LJC229" s="21"/>
      <c r="LJD229" s="21"/>
      <c r="LJE229" s="21"/>
      <c r="LJF229" s="21"/>
      <c r="LJG229" s="21"/>
      <c r="LJH229" s="21"/>
      <c r="LJI229" s="21"/>
      <c r="LJJ229" s="21"/>
      <c r="LJK229" s="21"/>
      <c r="LJL229" s="21"/>
      <c r="LJM229" s="21"/>
      <c r="LJN229" s="21"/>
      <c r="LJO229" s="21"/>
      <c r="LJP229" s="21"/>
      <c r="LJQ229" s="21"/>
      <c r="LJR229" s="21"/>
      <c r="LJS229" s="21"/>
      <c r="LJT229" s="21"/>
      <c r="LJU229" s="21"/>
      <c r="LJV229" s="21"/>
      <c r="LJW229" s="21"/>
      <c r="LJX229" s="21"/>
      <c r="LJY229" s="21"/>
      <c r="LJZ229" s="21"/>
      <c r="LKA229" s="21"/>
      <c r="LKB229" s="21"/>
      <c r="LKC229" s="21"/>
      <c r="LKD229" s="21"/>
      <c r="LKE229" s="21"/>
      <c r="LKF229" s="21"/>
      <c r="LKG229" s="21"/>
      <c r="LKH229" s="21"/>
      <c r="LKI229" s="21"/>
      <c r="LKJ229" s="21"/>
      <c r="LKK229" s="21"/>
      <c r="LKL229" s="21"/>
      <c r="LKM229" s="21"/>
      <c r="LKN229" s="21"/>
      <c r="LKO229" s="21"/>
      <c r="LKP229" s="21"/>
      <c r="LKQ229" s="21"/>
      <c r="LKR229" s="21"/>
      <c r="LKS229" s="21"/>
      <c r="LKT229" s="21"/>
      <c r="LKU229" s="21"/>
      <c r="LKV229" s="21"/>
      <c r="LKW229" s="21"/>
      <c r="LKX229" s="21"/>
      <c r="LKY229" s="21"/>
      <c r="LKZ229" s="21"/>
      <c r="LLA229" s="21"/>
      <c r="LLB229" s="21"/>
      <c r="LLC229" s="21"/>
      <c r="LLD229" s="21"/>
      <c r="LLE229" s="21"/>
      <c r="LLF229" s="21"/>
      <c r="LLG229" s="21"/>
      <c r="LLH229" s="21"/>
      <c r="LLI229" s="21"/>
      <c r="LLJ229" s="21"/>
      <c r="LLK229" s="21"/>
      <c r="LLL229" s="21"/>
      <c r="LLM229" s="21"/>
      <c r="LLN229" s="21"/>
      <c r="LLO229" s="21"/>
      <c r="LLP229" s="21"/>
      <c r="LLQ229" s="21"/>
      <c r="LLR229" s="21"/>
      <c r="LLS229" s="21"/>
      <c r="LLT229" s="21"/>
      <c r="LLU229" s="21"/>
      <c r="LLV229" s="21"/>
      <c r="LLW229" s="21"/>
      <c r="LLX229" s="21"/>
      <c r="LLY229" s="21"/>
      <c r="LLZ229" s="21"/>
      <c r="LMA229" s="21"/>
      <c r="LMB229" s="21"/>
      <c r="LMC229" s="21"/>
      <c r="LMD229" s="21"/>
      <c r="LME229" s="21"/>
      <c r="LMF229" s="21"/>
      <c r="LMG229" s="21"/>
      <c r="LMH229" s="21"/>
      <c r="LMI229" s="21"/>
      <c r="LMJ229" s="21"/>
      <c r="LMK229" s="21"/>
      <c r="LML229" s="21"/>
      <c r="LMM229" s="21"/>
      <c r="LMN229" s="21"/>
      <c r="LMO229" s="21"/>
      <c r="LMP229" s="21"/>
      <c r="LMQ229" s="21"/>
      <c r="LMR229" s="21"/>
      <c r="LMS229" s="21"/>
      <c r="LMT229" s="21"/>
      <c r="LMU229" s="21"/>
      <c r="LMV229" s="21"/>
      <c r="LMW229" s="21"/>
      <c r="LMX229" s="21"/>
      <c r="LMY229" s="21"/>
      <c r="LMZ229" s="21"/>
      <c r="LNA229" s="21"/>
      <c r="LNB229" s="21"/>
      <c r="LNC229" s="21"/>
      <c r="LND229" s="21"/>
      <c r="LNE229" s="21"/>
      <c r="LNF229" s="21"/>
      <c r="LNG229" s="21"/>
      <c r="LNH229" s="21"/>
      <c r="LNI229" s="21"/>
      <c r="LNJ229" s="21"/>
      <c r="LNK229" s="21"/>
      <c r="LNL229" s="21"/>
      <c r="LNM229" s="21"/>
      <c r="LNN229" s="21"/>
      <c r="LNO229" s="21"/>
      <c r="LNP229" s="21"/>
      <c r="LNQ229" s="21"/>
      <c r="LNR229" s="21"/>
      <c r="LNS229" s="21"/>
      <c r="LNT229" s="21"/>
      <c r="LNU229" s="21"/>
      <c r="LNV229" s="21"/>
      <c r="LNW229" s="21"/>
      <c r="LNX229" s="21"/>
      <c r="LNY229" s="21"/>
      <c r="LNZ229" s="21"/>
      <c r="LOA229" s="21"/>
      <c r="LOB229" s="21"/>
      <c r="LOC229" s="21"/>
      <c r="LOD229" s="21"/>
      <c r="LOE229" s="21"/>
      <c r="LOF229" s="21"/>
      <c r="LOG229" s="21"/>
      <c r="LOH229" s="21"/>
      <c r="LOI229" s="21"/>
      <c r="LOJ229" s="21"/>
      <c r="LOK229" s="21"/>
      <c r="LOL229" s="21"/>
      <c r="LOM229" s="21"/>
      <c r="LON229" s="21"/>
      <c r="LOO229" s="21"/>
      <c r="LOP229" s="21"/>
      <c r="LOQ229" s="21"/>
      <c r="LOR229" s="21"/>
      <c r="LOS229" s="21"/>
      <c r="LOT229" s="21"/>
      <c r="LOU229" s="21"/>
      <c r="LOV229" s="21"/>
      <c r="LOW229" s="21"/>
      <c r="LOX229" s="21"/>
      <c r="LOY229" s="21"/>
      <c r="LOZ229" s="21"/>
      <c r="LPA229" s="21"/>
      <c r="LPB229" s="21"/>
      <c r="LPC229" s="21"/>
      <c r="LPD229" s="21"/>
      <c r="LPE229" s="21"/>
      <c r="LPF229" s="21"/>
      <c r="LPG229" s="21"/>
      <c r="LPH229" s="21"/>
      <c r="LPI229" s="21"/>
      <c r="LPJ229" s="21"/>
      <c r="LPK229" s="21"/>
      <c r="LPL229" s="21"/>
      <c r="LPM229" s="21"/>
      <c r="LPN229" s="21"/>
      <c r="LPO229" s="21"/>
      <c r="LPP229" s="21"/>
      <c r="LPQ229" s="21"/>
      <c r="LPR229" s="21"/>
      <c r="LPS229" s="21"/>
      <c r="LPT229" s="21"/>
      <c r="LPU229" s="21"/>
      <c r="LPV229" s="21"/>
      <c r="LPW229" s="21"/>
      <c r="LPX229" s="21"/>
      <c r="LPY229" s="21"/>
      <c r="LPZ229" s="21"/>
      <c r="LQA229" s="21"/>
      <c r="LQB229" s="21"/>
      <c r="LQC229" s="21"/>
      <c r="LQD229" s="21"/>
      <c r="LQE229" s="21"/>
      <c r="LQF229" s="21"/>
      <c r="LQG229" s="21"/>
      <c r="LQH229" s="21"/>
      <c r="LQI229" s="21"/>
      <c r="LQJ229" s="21"/>
      <c r="LQK229" s="21"/>
      <c r="LQL229" s="21"/>
      <c r="LQM229" s="21"/>
      <c r="LQN229" s="21"/>
      <c r="LQO229" s="21"/>
      <c r="LQP229" s="21"/>
      <c r="LQQ229" s="21"/>
      <c r="LQR229" s="21"/>
      <c r="LQS229" s="21"/>
      <c r="LQT229" s="21"/>
      <c r="LQU229" s="21"/>
      <c r="LQV229" s="21"/>
      <c r="LQW229" s="21"/>
      <c r="LQX229" s="21"/>
      <c r="LQY229" s="21"/>
      <c r="LQZ229" s="21"/>
      <c r="LRA229" s="21"/>
      <c r="LRB229" s="21"/>
      <c r="LRC229" s="21"/>
      <c r="LRD229" s="21"/>
      <c r="LRE229" s="21"/>
      <c r="LRF229" s="21"/>
      <c r="LRG229" s="21"/>
      <c r="LRH229" s="21"/>
      <c r="LRI229" s="21"/>
      <c r="LRJ229" s="21"/>
      <c r="LRK229" s="21"/>
      <c r="LRL229" s="21"/>
      <c r="LRM229" s="21"/>
      <c r="LRN229" s="21"/>
      <c r="LRO229" s="21"/>
      <c r="LRP229" s="21"/>
      <c r="LRQ229" s="21"/>
      <c r="LRR229" s="21"/>
      <c r="LRS229" s="21"/>
      <c r="LRT229" s="21"/>
      <c r="LRU229" s="21"/>
      <c r="LRV229" s="21"/>
      <c r="LRW229" s="21"/>
      <c r="LRX229" s="21"/>
      <c r="LRY229" s="21"/>
      <c r="LRZ229" s="21"/>
      <c r="LSA229" s="21"/>
      <c r="LSB229" s="21"/>
      <c r="LSC229" s="21"/>
      <c r="LSD229" s="21"/>
      <c r="LSE229" s="21"/>
      <c r="LSF229" s="21"/>
      <c r="LSG229" s="21"/>
      <c r="LSH229" s="21"/>
      <c r="LSI229" s="21"/>
      <c r="LSJ229" s="21"/>
      <c r="LSK229" s="21"/>
      <c r="LSL229" s="21"/>
      <c r="LSM229" s="21"/>
      <c r="LSN229" s="21"/>
      <c r="LSO229" s="21"/>
      <c r="LSP229" s="21"/>
      <c r="LSQ229" s="21"/>
      <c r="LSR229" s="21"/>
      <c r="LSS229" s="21"/>
      <c r="LST229" s="21"/>
      <c r="LSU229" s="21"/>
      <c r="LSV229" s="21"/>
      <c r="LSW229" s="21"/>
      <c r="LSX229" s="21"/>
      <c r="LSY229" s="21"/>
      <c r="LSZ229" s="21"/>
      <c r="LTA229" s="21"/>
      <c r="LTB229" s="21"/>
      <c r="LTC229" s="21"/>
      <c r="LTD229" s="21"/>
      <c r="LTE229" s="21"/>
      <c r="LTF229" s="21"/>
      <c r="LTG229" s="21"/>
      <c r="LTH229" s="21"/>
      <c r="LTI229" s="21"/>
      <c r="LTJ229" s="21"/>
      <c r="LTK229" s="21"/>
      <c r="LTL229" s="21"/>
      <c r="LTM229" s="21"/>
      <c r="LTN229" s="21"/>
      <c r="LTO229" s="21"/>
      <c r="LTP229" s="21"/>
      <c r="LTQ229" s="21"/>
      <c r="LTR229" s="21"/>
      <c r="LTS229" s="21"/>
      <c r="LTT229" s="21"/>
      <c r="LTU229" s="21"/>
      <c r="LTV229" s="21"/>
      <c r="LTW229" s="21"/>
      <c r="LTX229" s="21"/>
      <c r="LTY229" s="21"/>
      <c r="LTZ229" s="21"/>
      <c r="LUA229" s="21"/>
      <c r="LUB229" s="21"/>
      <c r="LUC229" s="21"/>
      <c r="LUD229" s="21"/>
      <c r="LUE229" s="21"/>
      <c r="LUF229" s="21"/>
      <c r="LUG229" s="21"/>
      <c r="LUH229" s="21"/>
      <c r="LUI229" s="21"/>
      <c r="LUJ229" s="21"/>
      <c r="LUK229" s="21"/>
      <c r="LUL229" s="21"/>
      <c r="LUM229" s="21"/>
      <c r="LUN229" s="21"/>
      <c r="LUO229" s="21"/>
      <c r="LUP229" s="21"/>
      <c r="LUQ229" s="21"/>
      <c r="LUR229" s="21"/>
      <c r="LUS229" s="21"/>
      <c r="LUT229" s="21"/>
      <c r="LUU229" s="21"/>
      <c r="LUV229" s="21"/>
      <c r="LUW229" s="21"/>
      <c r="LUX229" s="21"/>
      <c r="LUY229" s="21"/>
      <c r="LUZ229" s="21"/>
      <c r="LVA229" s="21"/>
      <c r="LVB229" s="21"/>
      <c r="LVC229" s="21"/>
      <c r="LVD229" s="21"/>
      <c r="LVE229" s="21"/>
      <c r="LVF229" s="21"/>
      <c r="LVG229" s="21"/>
      <c r="LVH229" s="21"/>
      <c r="LVI229" s="21"/>
      <c r="LVJ229" s="21"/>
      <c r="LVK229" s="21"/>
      <c r="LVL229" s="21"/>
      <c r="LVM229" s="21"/>
      <c r="LVN229" s="21"/>
      <c r="LVO229" s="21"/>
      <c r="LVP229" s="21"/>
      <c r="LVQ229" s="21"/>
      <c r="LVR229" s="21"/>
      <c r="LVS229" s="21"/>
      <c r="LVT229" s="21"/>
      <c r="LVU229" s="21"/>
      <c r="LVV229" s="21"/>
      <c r="LVW229" s="21"/>
      <c r="LVX229" s="21"/>
      <c r="LVY229" s="21"/>
      <c r="LVZ229" s="21"/>
      <c r="LWA229" s="21"/>
      <c r="LWB229" s="21"/>
      <c r="LWC229" s="21"/>
      <c r="LWD229" s="21"/>
      <c r="LWE229" s="21"/>
      <c r="LWF229" s="21"/>
      <c r="LWG229" s="21"/>
      <c r="LWH229" s="21"/>
      <c r="LWI229" s="21"/>
      <c r="LWJ229" s="21"/>
      <c r="LWK229" s="21"/>
      <c r="LWL229" s="21"/>
      <c r="LWM229" s="21"/>
      <c r="LWN229" s="21"/>
      <c r="LWO229" s="21"/>
      <c r="LWP229" s="21"/>
      <c r="LWQ229" s="21"/>
      <c r="LWR229" s="21"/>
      <c r="LWS229" s="21"/>
      <c r="LWT229" s="21"/>
      <c r="LWU229" s="21"/>
      <c r="LWV229" s="21"/>
      <c r="LWW229" s="21"/>
      <c r="LWX229" s="21"/>
      <c r="LWY229" s="21"/>
      <c r="LWZ229" s="21"/>
      <c r="LXA229" s="21"/>
      <c r="LXB229" s="21"/>
      <c r="LXC229" s="21"/>
      <c r="LXD229" s="21"/>
      <c r="LXE229" s="21"/>
      <c r="LXF229" s="21"/>
      <c r="LXG229" s="21"/>
      <c r="LXH229" s="21"/>
      <c r="LXI229" s="21"/>
      <c r="LXJ229" s="21"/>
      <c r="LXK229" s="21"/>
      <c r="LXL229" s="21"/>
      <c r="LXM229" s="21"/>
      <c r="LXN229" s="21"/>
      <c r="LXO229" s="21"/>
      <c r="LXP229" s="21"/>
      <c r="LXQ229" s="21"/>
      <c r="LXR229" s="21"/>
      <c r="LXS229" s="21"/>
      <c r="LXT229" s="21"/>
      <c r="LXU229" s="21"/>
      <c r="LXV229" s="21"/>
      <c r="LXW229" s="21"/>
      <c r="LXX229" s="21"/>
      <c r="LXY229" s="21"/>
      <c r="LXZ229" s="21"/>
      <c r="LYA229" s="21"/>
      <c r="LYB229" s="21"/>
      <c r="LYC229" s="21"/>
      <c r="LYD229" s="21"/>
      <c r="LYE229" s="21"/>
      <c r="LYF229" s="21"/>
      <c r="LYG229" s="21"/>
      <c r="LYH229" s="21"/>
      <c r="LYI229" s="21"/>
      <c r="LYJ229" s="21"/>
      <c r="LYK229" s="21"/>
      <c r="LYL229" s="21"/>
      <c r="LYM229" s="21"/>
      <c r="LYN229" s="21"/>
      <c r="LYO229" s="21"/>
      <c r="LYP229" s="21"/>
      <c r="LYQ229" s="21"/>
      <c r="LYR229" s="21"/>
      <c r="LYS229" s="21"/>
      <c r="LYT229" s="21"/>
      <c r="LYU229" s="21"/>
      <c r="LYV229" s="21"/>
      <c r="LYW229" s="21"/>
      <c r="LYX229" s="21"/>
      <c r="LYY229" s="21"/>
      <c r="LYZ229" s="21"/>
      <c r="LZA229" s="21"/>
      <c r="LZB229" s="21"/>
      <c r="LZC229" s="21"/>
      <c r="LZD229" s="21"/>
      <c r="LZE229" s="21"/>
      <c r="LZF229" s="21"/>
      <c r="LZG229" s="21"/>
      <c r="LZH229" s="21"/>
      <c r="LZI229" s="21"/>
      <c r="LZJ229" s="21"/>
      <c r="LZK229" s="21"/>
      <c r="LZL229" s="21"/>
      <c r="LZM229" s="21"/>
      <c r="LZN229" s="21"/>
      <c r="LZO229" s="21"/>
      <c r="LZP229" s="21"/>
      <c r="LZQ229" s="21"/>
      <c r="LZR229" s="21"/>
      <c r="LZS229" s="21"/>
      <c r="LZT229" s="21"/>
      <c r="LZU229" s="21"/>
      <c r="LZV229" s="21"/>
      <c r="LZW229" s="21"/>
      <c r="LZX229" s="21"/>
      <c r="LZY229" s="21"/>
      <c r="LZZ229" s="21"/>
      <c r="MAA229" s="21"/>
      <c r="MAB229" s="21"/>
      <c r="MAC229" s="21"/>
      <c r="MAD229" s="21"/>
      <c r="MAE229" s="21"/>
      <c r="MAF229" s="21"/>
      <c r="MAG229" s="21"/>
      <c r="MAH229" s="21"/>
      <c r="MAI229" s="21"/>
      <c r="MAJ229" s="21"/>
      <c r="MAK229" s="21"/>
      <c r="MAL229" s="21"/>
      <c r="MAM229" s="21"/>
      <c r="MAN229" s="21"/>
      <c r="MAO229" s="21"/>
      <c r="MAP229" s="21"/>
      <c r="MAQ229" s="21"/>
      <c r="MAR229" s="21"/>
      <c r="MAS229" s="21"/>
      <c r="MAT229" s="21"/>
      <c r="MAU229" s="21"/>
      <c r="MAV229" s="21"/>
      <c r="MAW229" s="21"/>
      <c r="MAX229" s="21"/>
      <c r="MAY229" s="21"/>
      <c r="MAZ229" s="21"/>
      <c r="MBA229" s="21"/>
      <c r="MBB229" s="21"/>
      <c r="MBC229" s="21"/>
      <c r="MBD229" s="21"/>
      <c r="MBE229" s="21"/>
      <c r="MBF229" s="21"/>
      <c r="MBG229" s="21"/>
      <c r="MBH229" s="21"/>
      <c r="MBI229" s="21"/>
      <c r="MBJ229" s="21"/>
      <c r="MBK229" s="21"/>
      <c r="MBL229" s="21"/>
      <c r="MBM229" s="21"/>
      <c r="MBN229" s="21"/>
      <c r="MBO229" s="21"/>
      <c r="MBP229" s="21"/>
      <c r="MBQ229" s="21"/>
      <c r="MBR229" s="21"/>
      <c r="MBS229" s="21"/>
      <c r="MBT229" s="21"/>
      <c r="MBU229" s="21"/>
      <c r="MBV229" s="21"/>
      <c r="MBW229" s="21"/>
      <c r="MBX229" s="21"/>
      <c r="MBY229" s="21"/>
      <c r="MBZ229" s="21"/>
      <c r="MCA229" s="21"/>
      <c r="MCB229" s="21"/>
      <c r="MCC229" s="21"/>
      <c r="MCD229" s="21"/>
      <c r="MCE229" s="21"/>
      <c r="MCF229" s="21"/>
      <c r="MCG229" s="21"/>
      <c r="MCH229" s="21"/>
      <c r="MCI229" s="21"/>
      <c r="MCJ229" s="21"/>
      <c r="MCK229" s="21"/>
      <c r="MCL229" s="21"/>
      <c r="MCM229" s="21"/>
      <c r="MCN229" s="21"/>
      <c r="MCO229" s="21"/>
      <c r="MCP229" s="21"/>
      <c r="MCQ229" s="21"/>
      <c r="MCR229" s="21"/>
      <c r="MCS229" s="21"/>
      <c r="MCT229" s="21"/>
      <c r="MCU229" s="21"/>
      <c r="MCV229" s="21"/>
      <c r="MCW229" s="21"/>
      <c r="MCX229" s="21"/>
      <c r="MCY229" s="21"/>
      <c r="MCZ229" s="21"/>
      <c r="MDA229" s="21"/>
      <c r="MDB229" s="21"/>
      <c r="MDC229" s="21"/>
      <c r="MDD229" s="21"/>
      <c r="MDE229" s="21"/>
      <c r="MDF229" s="21"/>
      <c r="MDG229" s="21"/>
      <c r="MDH229" s="21"/>
      <c r="MDI229" s="21"/>
      <c r="MDJ229" s="21"/>
      <c r="MDK229" s="21"/>
      <c r="MDL229" s="21"/>
      <c r="MDM229" s="21"/>
      <c r="MDN229" s="21"/>
      <c r="MDO229" s="21"/>
      <c r="MDP229" s="21"/>
      <c r="MDQ229" s="21"/>
      <c r="MDR229" s="21"/>
      <c r="MDS229" s="21"/>
      <c r="MDT229" s="21"/>
      <c r="MDU229" s="21"/>
      <c r="MDV229" s="21"/>
      <c r="MDW229" s="21"/>
      <c r="MDX229" s="21"/>
      <c r="MDY229" s="21"/>
      <c r="MDZ229" s="21"/>
      <c r="MEA229" s="21"/>
      <c r="MEB229" s="21"/>
      <c r="MEC229" s="21"/>
      <c r="MED229" s="21"/>
      <c r="MEE229" s="21"/>
      <c r="MEF229" s="21"/>
      <c r="MEG229" s="21"/>
      <c r="MEH229" s="21"/>
      <c r="MEI229" s="21"/>
      <c r="MEJ229" s="21"/>
      <c r="MEK229" s="21"/>
      <c r="MEL229" s="21"/>
      <c r="MEM229" s="21"/>
      <c r="MEN229" s="21"/>
      <c r="MEO229" s="21"/>
      <c r="MEP229" s="21"/>
      <c r="MEQ229" s="21"/>
      <c r="MER229" s="21"/>
      <c r="MES229" s="21"/>
      <c r="MET229" s="21"/>
      <c r="MEU229" s="21"/>
      <c r="MEV229" s="21"/>
      <c r="MEW229" s="21"/>
      <c r="MEX229" s="21"/>
      <c r="MEY229" s="21"/>
      <c r="MEZ229" s="21"/>
      <c r="MFA229" s="21"/>
      <c r="MFB229" s="21"/>
      <c r="MFC229" s="21"/>
      <c r="MFD229" s="21"/>
      <c r="MFE229" s="21"/>
      <c r="MFF229" s="21"/>
      <c r="MFG229" s="21"/>
      <c r="MFH229" s="21"/>
      <c r="MFI229" s="21"/>
      <c r="MFJ229" s="21"/>
      <c r="MFK229" s="21"/>
      <c r="MFL229" s="21"/>
      <c r="MFM229" s="21"/>
      <c r="MFN229" s="21"/>
      <c r="MFO229" s="21"/>
      <c r="MFP229" s="21"/>
      <c r="MFQ229" s="21"/>
      <c r="MFR229" s="21"/>
      <c r="MFS229" s="21"/>
      <c r="MFT229" s="21"/>
      <c r="MFU229" s="21"/>
      <c r="MFV229" s="21"/>
      <c r="MFW229" s="21"/>
      <c r="MFX229" s="21"/>
      <c r="MFY229" s="21"/>
      <c r="MFZ229" s="21"/>
      <c r="MGA229" s="21"/>
      <c r="MGB229" s="21"/>
      <c r="MGC229" s="21"/>
      <c r="MGD229" s="21"/>
      <c r="MGE229" s="21"/>
      <c r="MGF229" s="21"/>
      <c r="MGG229" s="21"/>
      <c r="MGH229" s="21"/>
      <c r="MGI229" s="21"/>
      <c r="MGJ229" s="21"/>
      <c r="MGK229" s="21"/>
      <c r="MGL229" s="21"/>
      <c r="MGM229" s="21"/>
      <c r="MGN229" s="21"/>
      <c r="MGO229" s="21"/>
      <c r="MGP229" s="21"/>
      <c r="MGQ229" s="21"/>
      <c r="MGR229" s="21"/>
      <c r="MGS229" s="21"/>
      <c r="MGT229" s="21"/>
      <c r="MGU229" s="21"/>
      <c r="MGV229" s="21"/>
      <c r="MGW229" s="21"/>
      <c r="MGX229" s="21"/>
      <c r="MGY229" s="21"/>
      <c r="MGZ229" s="21"/>
      <c r="MHA229" s="21"/>
      <c r="MHB229" s="21"/>
      <c r="MHC229" s="21"/>
      <c r="MHD229" s="21"/>
      <c r="MHE229" s="21"/>
      <c r="MHF229" s="21"/>
      <c r="MHG229" s="21"/>
      <c r="MHH229" s="21"/>
      <c r="MHI229" s="21"/>
      <c r="MHJ229" s="21"/>
      <c r="MHK229" s="21"/>
      <c r="MHL229" s="21"/>
      <c r="MHM229" s="21"/>
      <c r="MHN229" s="21"/>
      <c r="MHO229" s="21"/>
      <c r="MHP229" s="21"/>
      <c r="MHQ229" s="21"/>
      <c r="MHR229" s="21"/>
      <c r="MHS229" s="21"/>
      <c r="MHT229" s="21"/>
      <c r="MHU229" s="21"/>
      <c r="MHV229" s="21"/>
      <c r="MHW229" s="21"/>
      <c r="MHX229" s="21"/>
      <c r="MHY229" s="21"/>
      <c r="MHZ229" s="21"/>
      <c r="MIA229" s="21"/>
      <c r="MIB229" s="21"/>
      <c r="MIC229" s="21"/>
      <c r="MID229" s="21"/>
      <c r="MIE229" s="21"/>
      <c r="MIF229" s="21"/>
      <c r="MIG229" s="21"/>
      <c r="MIH229" s="21"/>
      <c r="MII229" s="21"/>
      <c r="MIJ229" s="21"/>
      <c r="MIK229" s="21"/>
      <c r="MIL229" s="21"/>
      <c r="MIM229" s="21"/>
      <c r="MIN229" s="21"/>
      <c r="MIO229" s="21"/>
      <c r="MIP229" s="21"/>
      <c r="MIQ229" s="21"/>
      <c r="MIR229" s="21"/>
      <c r="MIS229" s="21"/>
      <c r="MIT229" s="21"/>
      <c r="MIU229" s="21"/>
      <c r="MIV229" s="21"/>
      <c r="MIW229" s="21"/>
      <c r="MIX229" s="21"/>
      <c r="MIY229" s="21"/>
      <c r="MIZ229" s="21"/>
      <c r="MJA229" s="21"/>
      <c r="MJB229" s="21"/>
      <c r="MJC229" s="21"/>
      <c r="MJD229" s="21"/>
      <c r="MJE229" s="21"/>
      <c r="MJF229" s="21"/>
      <c r="MJG229" s="21"/>
      <c r="MJH229" s="21"/>
      <c r="MJI229" s="21"/>
      <c r="MJJ229" s="21"/>
      <c r="MJK229" s="21"/>
      <c r="MJL229" s="21"/>
      <c r="MJM229" s="21"/>
      <c r="MJN229" s="21"/>
      <c r="MJO229" s="21"/>
      <c r="MJP229" s="21"/>
      <c r="MJQ229" s="21"/>
      <c r="MJR229" s="21"/>
      <c r="MJS229" s="21"/>
      <c r="MJT229" s="21"/>
      <c r="MJU229" s="21"/>
      <c r="MJV229" s="21"/>
      <c r="MJW229" s="21"/>
      <c r="MJX229" s="21"/>
      <c r="MJY229" s="21"/>
      <c r="MJZ229" s="21"/>
      <c r="MKA229" s="21"/>
      <c r="MKB229" s="21"/>
      <c r="MKC229" s="21"/>
      <c r="MKD229" s="21"/>
      <c r="MKE229" s="21"/>
      <c r="MKF229" s="21"/>
      <c r="MKG229" s="21"/>
      <c r="MKH229" s="21"/>
      <c r="MKI229" s="21"/>
      <c r="MKJ229" s="21"/>
      <c r="MKK229" s="21"/>
      <c r="MKL229" s="21"/>
      <c r="MKM229" s="21"/>
      <c r="MKN229" s="21"/>
      <c r="MKO229" s="21"/>
      <c r="MKP229" s="21"/>
      <c r="MKQ229" s="21"/>
      <c r="MKR229" s="21"/>
      <c r="MKS229" s="21"/>
      <c r="MKT229" s="21"/>
      <c r="MKU229" s="21"/>
      <c r="MKV229" s="21"/>
      <c r="MKW229" s="21"/>
      <c r="MKX229" s="21"/>
      <c r="MKY229" s="21"/>
      <c r="MKZ229" s="21"/>
      <c r="MLA229" s="21"/>
      <c r="MLB229" s="21"/>
      <c r="MLC229" s="21"/>
      <c r="MLD229" s="21"/>
      <c r="MLE229" s="21"/>
      <c r="MLF229" s="21"/>
      <c r="MLG229" s="21"/>
      <c r="MLH229" s="21"/>
      <c r="MLI229" s="21"/>
      <c r="MLJ229" s="21"/>
      <c r="MLK229" s="21"/>
      <c r="MLL229" s="21"/>
      <c r="MLM229" s="21"/>
      <c r="MLN229" s="21"/>
      <c r="MLO229" s="21"/>
      <c r="MLP229" s="21"/>
      <c r="MLQ229" s="21"/>
      <c r="MLR229" s="21"/>
      <c r="MLS229" s="21"/>
      <c r="MLT229" s="21"/>
      <c r="MLU229" s="21"/>
      <c r="MLV229" s="21"/>
      <c r="MLW229" s="21"/>
      <c r="MLX229" s="21"/>
      <c r="MLY229" s="21"/>
      <c r="MLZ229" s="21"/>
      <c r="MMA229" s="21"/>
      <c r="MMB229" s="21"/>
      <c r="MMC229" s="21"/>
      <c r="MMD229" s="21"/>
      <c r="MME229" s="21"/>
      <c r="MMF229" s="21"/>
      <c r="MMG229" s="21"/>
      <c r="MMH229" s="21"/>
      <c r="MMI229" s="21"/>
      <c r="MMJ229" s="21"/>
      <c r="MMK229" s="21"/>
      <c r="MML229" s="21"/>
      <c r="MMM229" s="21"/>
      <c r="MMN229" s="21"/>
      <c r="MMO229" s="21"/>
      <c r="MMP229" s="21"/>
      <c r="MMQ229" s="21"/>
      <c r="MMR229" s="21"/>
      <c r="MMS229" s="21"/>
      <c r="MMT229" s="21"/>
      <c r="MMU229" s="21"/>
      <c r="MMV229" s="21"/>
      <c r="MMW229" s="21"/>
      <c r="MMX229" s="21"/>
      <c r="MMY229" s="21"/>
      <c r="MMZ229" s="21"/>
      <c r="MNA229" s="21"/>
      <c r="MNB229" s="21"/>
      <c r="MNC229" s="21"/>
      <c r="MND229" s="21"/>
      <c r="MNE229" s="21"/>
      <c r="MNF229" s="21"/>
      <c r="MNG229" s="21"/>
      <c r="MNH229" s="21"/>
      <c r="MNI229" s="21"/>
      <c r="MNJ229" s="21"/>
      <c r="MNK229" s="21"/>
      <c r="MNL229" s="21"/>
      <c r="MNM229" s="21"/>
      <c r="MNN229" s="21"/>
      <c r="MNO229" s="21"/>
      <c r="MNP229" s="21"/>
      <c r="MNQ229" s="21"/>
      <c r="MNR229" s="21"/>
      <c r="MNS229" s="21"/>
      <c r="MNT229" s="21"/>
      <c r="MNU229" s="21"/>
      <c r="MNV229" s="21"/>
      <c r="MNW229" s="21"/>
      <c r="MNX229" s="21"/>
      <c r="MNY229" s="21"/>
      <c r="MNZ229" s="21"/>
      <c r="MOA229" s="21"/>
      <c r="MOB229" s="21"/>
      <c r="MOC229" s="21"/>
      <c r="MOD229" s="21"/>
      <c r="MOE229" s="21"/>
      <c r="MOF229" s="21"/>
      <c r="MOG229" s="21"/>
      <c r="MOH229" s="21"/>
      <c r="MOI229" s="21"/>
      <c r="MOJ229" s="21"/>
      <c r="MOK229" s="21"/>
      <c r="MOL229" s="21"/>
      <c r="MOM229" s="21"/>
      <c r="MON229" s="21"/>
      <c r="MOO229" s="21"/>
      <c r="MOP229" s="21"/>
      <c r="MOQ229" s="21"/>
      <c r="MOR229" s="21"/>
      <c r="MOS229" s="21"/>
      <c r="MOT229" s="21"/>
      <c r="MOU229" s="21"/>
      <c r="MOV229" s="21"/>
      <c r="MOW229" s="21"/>
      <c r="MOX229" s="21"/>
      <c r="MOY229" s="21"/>
      <c r="MOZ229" s="21"/>
      <c r="MPA229" s="21"/>
      <c r="MPB229" s="21"/>
      <c r="MPC229" s="21"/>
      <c r="MPD229" s="21"/>
      <c r="MPE229" s="21"/>
      <c r="MPF229" s="21"/>
      <c r="MPG229" s="21"/>
      <c r="MPH229" s="21"/>
      <c r="MPI229" s="21"/>
      <c r="MPJ229" s="21"/>
      <c r="MPK229" s="21"/>
      <c r="MPL229" s="21"/>
      <c r="MPM229" s="21"/>
      <c r="MPN229" s="21"/>
      <c r="MPO229" s="21"/>
      <c r="MPP229" s="21"/>
      <c r="MPQ229" s="21"/>
      <c r="MPR229" s="21"/>
      <c r="MPS229" s="21"/>
      <c r="MPT229" s="21"/>
      <c r="MPU229" s="21"/>
      <c r="MPV229" s="21"/>
      <c r="MPW229" s="21"/>
      <c r="MPX229" s="21"/>
      <c r="MPY229" s="21"/>
      <c r="MPZ229" s="21"/>
      <c r="MQA229" s="21"/>
      <c r="MQB229" s="21"/>
      <c r="MQC229" s="21"/>
      <c r="MQD229" s="21"/>
      <c r="MQE229" s="21"/>
      <c r="MQF229" s="21"/>
      <c r="MQG229" s="21"/>
      <c r="MQH229" s="21"/>
      <c r="MQI229" s="21"/>
      <c r="MQJ229" s="21"/>
      <c r="MQK229" s="21"/>
      <c r="MQL229" s="21"/>
      <c r="MQM229" s="21"/>
      <c r="MQN229" s="21"/>
      <c r="MQO229" s="21"/>
      <c r="MQP229" s="21"/>
      <c r="MQQ229" s="21"/>
      <c r="MQR229" s="21"/>
      <c r="MQS229" s="21"/>
      <c r="MQT229" s="21"/>
      <c r="MQU229" s="21"/>
      <c r="MQV229" s="21"/>
      <c r="MQW229" s="21"/>
      <c r="MQX229" s="21"/>
      <c r="MQY229" s="21"/>
      <c r="MQZ229" s="21"/>
      <c r="MRA229" s="21"/>
      <c r="MRB229" s="21"/>
      <c r="MRC229" s="21"/>
      <c r="MRD229" s="21"/>
      <c r="MRE229" s="21"/>
      <c r="MRF229" s="21"/>
      <c r="MRG229" s="21"/>
      <c r="MRH229" s="21"/>
      <c r="MRI229" s="21"/>
      <c r="MRJ229" s="21"/>
      <c r="MRK229" s="21"/>
      <c r="MRL229" s="21"/>
      <c r="MRM229" s="21"/>
      <c r="MRN229" s="21"/>
      <c r="MRO229" s="21"/>
      <c r="MRP229" s="21"/>
      <c r="MRQ229" s="21"/>
      <c r="MRR229" s="21"/>
      <c r="MRS229" s="21"/>
      <c r="MRT229" s="21"/>
      <c r="MRU229" s="21"/>
      <c r="MRV229" s="21"/>
      <c r="MRW229" s="21"/>
      <c r="MRX229" s="21"/>
      <c r="MRY229" s="21"/>
      <c r="MRZ229" s="21"/>
      <c r="MSA229" s="21"/>
      <c r="MSB229" s="21"/>
      <c r="MSC229" s="21"/>
      <c r="MSD229" s="21"/>
      <c r="MSE229" s="21"/>
      <c r="MSF229" s="21"/>
      <c r="MSG229" s="21"/>
      <c r="MSH229" s="21"/>
      <c r="MSI229" s="21"/>
      <c r="MSJ229" s="21"/>
      <c r="MSK229" s="21"/>
      <c r="MSL229" s="21"/>
      <c r="MSM229" s="21"/>
      <c r="MSN229" s="21"/>
      <c r="MSO229" s="21"/>
      <c r="MSP229" s="21"/>
      <c r="MSQ229" s="21"/>
      <c r="MSR229" s="21"/>
      <c r="MSS229" s="21"/>
      <c r="MST229" s="21"/>
      <c r="MSU229" s="21"/>
      <c r="MSV229" s="21"/>
      <c r="MSW229" s="21"/>
      <c r="MSX229" s="21"/>
      <c r="MSY229" s="21"/>
      <c r="MSZ229" s="21"/>
      <c r="MTA229" s="21"/>
      <c r="MTB229" s="21"/>
      <c r="MTC229" s="21"/>
      <c r="MTD229" s="21"/>
      <c r="MTE229" s="21"/>
      <c r="MTF229" s="21"/>
      <c r="MTG229" s="21"/>
      <c r="MTH229" s="21"/>
      <c r="MTI229" s="21"/>
      <c r="MTJ229" s="21"/>
      <c r="MTK229" s="21"/>
      <c r="MTL229" s="21"/>
      <c r="MTM229" s="21"/>
      <c r="MTN229" s="21"/>
      <c r="MTO229" s="21"/>
      <c r="MTP229" s="21"/>
      <c r="MTQ229" s="21"/>
      <c r="MTR229" s="21"/>
      <c r="MTS229" s="21"/>
      <c r="MTT229" s="21"/>
      <c r="MTU229" s="21"/>
      <c r="MTV229" s="21"/>
      <c r="MTW229" s="21"/>
      <c r="MTX229" s="21"/>
      <c r="MTY229" s="21"/>
      <c r="MTZ229" s="21"/>
      <c r="MUA229" s="21"/>
      <c r="MUB229" s="21"/>
      <c r="MUC229" s="21"/>
      <c r="MUD229" s="21"/>
      <c r="MUE229" s="21"/>
      <c r="MUF229" s="21"/>
      <c r="MUG229" s="21"/>
      <c r="MUH229" s="21"/>
      <c r="MUI229" s="21"/>
      <c r="MUJ229" s="21"/>
      <c r="MUK229" s="21"/>
      <c r="MUL229" s="21"/>
      <c r="MUM229" s="21"/>
      <c r="MUN229" s="21"/>
      <c r="MUO229" s="21"/>
      <c r="MUP229" s="21"/>
      <c r="MUQ229" s="21"/>
      <c r="MUR229" s="21"/>
      <c r="MUS229" s="21"/>
      <c r="MUT229" s="21"/>
      <c r="MUU229" s="21"/>
      <c r="MUV229" s="21"/>
      <c r="MUW229" s="21"/>
      <c r="MUX229" s="21"/>
      <c r="MUY229" s="21"/>
      <c r="MUZ229" s="21"/>
      <c r="MVA229" s="21"/>
      <c r="MVB229" s="21"/>
      <c r="MVC229" s="21"/>
      <c r="MVD229" s="21"/>
      <c r="MVE229" s="21"/>
      <c r="MVF229" s="21"/>
      <c r="MVG229" s="21"/>
      <c r="MVH229" s="21"/>
      <c r="MVI229" s="21"/>
      <c r="MVJ229" s="21"/>
      <c r="MVK229" s="21"/>
      <c r="MVL229" s="21"/>
      <c r="MVM229" s="21"/>
      <c r="MVN229" s="21"/>
      <c r="MVO229" s="21"/>
      <c r="MVP229" s="21"/>
      <c r="MVQ229" s="21"/>
      <c r="MVR229" s="21"/>
      <c r="MVS229" s="21"/>
      <c r="MVT229" s="21"/>
      <c r="MVU229" s="21"/>
      <c r="MVV229" s="21"/>
      <c r="MVW229" s="21"/>
      <c r="MVX229" s="21"/>
      <c r="MVY229" s="21"/>
      <c r="MVZ229" s="21"/>
      <c r="MWA229" s="21"/>
      <c r="MWB229" s="21"/>
      <c r="MWC229" s="21"/>
      <c r="MWD229" s="21"/>
      <c r="MWE229" s="21"/>
      <c r="MWF229" s="21"/>
      <c r="MWG229" s="21"/>
      <c r="MWH229" s="21"/>
      <c r="MWI229" s="21"/>
      <c r="MWJ229" s="21"/>
      <c r="MWK229" s="21"/>
      <c r="MWL229" s="21"/>
      <c r="MWM229" s="21"/>
      <c r="MWN229" s="21"/>
      <c r="MWO229" s="21"/>
      <c r="MWP229" s="21"/>
      <c r="MWQ229" s="21"/>
      <c r="MWR229" s="21"/>
      <c r="MWS229" s="21"/>
      <c r="MWT229" s="21"/>
      <c r="MWU229" s="21"/>
      <c r="MWV229" s="21"/>
      <c r="MWW229" s="21"/>
      <c r="MWX229" s="21"/>
      <c r="MWY229" s="21"/>
      <c r="MWZ229" s="21"/>
      <c r="MXA229" s="21"/>
      <c r="MXB229" s="21"/>
      <c r="MXC229" s="21"/>
      <c r="MXD229" s="21"/>
      <c r="MXE229" s="21"/>
      <c r="MXF229" s="21"/>
      <c r="MXG229" s="21"/>
      <c r="MXH229" s="21"/>
      <c r="MXI229" s="21"/>
      <c r="MXJ229" s="21"/>
      <c r="MXK229" s="21"/>
      <c r="MXL229" s="21"/>
      <c r="MXM229" s="21"/>
      <c r="MXN229" s="21"/>
      <c r="MXO229" s="21"/>
      <c r="MXP229" s="21"/>
      <c r="MXQ229" s="21"/>
      <c r="MXR229" s="21"/>
      <c r="MXS229" s="21"/>
      <c r="MXT229" s="21"/>
      <c r="MXU229" s="21"/>
      <c r="MXV229" s="21"/>
      <c r="MXW229" s="21"/>
      <c r="MXX229" s="21"/>
      <c r="MXY229" s="21"/>
      <c r="MXZ229" s="21"/>
      <c r="MYA229" s="21"/>
      <c r="MYB229" s="21"/>
      <c r="MYC229" s="21"/>
      <c r="MYD229" s="21"/>
      <c r="MYE229" s="21"/>
      <c r="MYF229" s="21"/>
      <c r="MYG229" s="21"/>
      <c r="MYH229" s="21"/>
      <c r="MYI229" s="21"/>
      <c r="MYJ229" s="21"/>
      <c r="MYK229" s="21"/>
      <c r="MYL229" s="21"/>
      <c r="MYM229" s="21"/>
      <c r="MYN229" s="21"/>
      <c r="MYO229" s="21"/>
      <c r="MYP229" s="21"/>
      <c r="MYQ229" s="21"/>
      <c r="MYR229" s="21"/>
      <c r="MYS229" s="21"/>
      <c r="MYT229" s="21"/>
      <c r="MYU229" s="21"/>
      <c r="MYV229" s="21"/>
      <c r="MYW229" s="21"/>
      <c r="MYX229" s="21"/>
      <c r="MYY229" s="21"/>
      <c r="MYZ229" s="21"/>
      <c r="MZA229" s="21"/>
      <c r="MZB229" s="21"/>
      <c r="MZC229" s="21"/>
      <c r="MZD229" s="21"/>
      <c r="MZE229" s="21"/>
      <c r="MZF229" s="21"/>
      <c r="MZG229" s="21"/>
      <c r="MZH229" s="21"/>
      <c r="MZI229" s="21"/>
      <c r="MZJ229" s="21"/>
      <c r="MZK229" s="21"/>
      <c r="MZL229" s="21"/>
      <c r="MZM229" s="21"/>
      <c r="MZN229" s="21"/>
      <c r="MZO229" s="21"/>
      <c r="MZP229" s="21"/>
      <c r="MZQ229" s="21"/>
      <c r="MZR229" s="21"/>
      <c r="MZS229" s="21"/>
      <c r="MZT229" s="21"/>
      <c r="MZU229" s="21"/>
      <c r="MZV229" s="21"/>
      <c r="MZW229" s="21"/>
      <c r="MZX229" s="21"/>
      <c r="MZY229" s="21"/>
      <c r="MZZ229" s="21"/>
      <c r="NAA229" s="21"/>
      <c r="NAB229" s="21"/>
      <c r="NAC229" s="21"/>
      <c r="NAD229" s="21"/>
      <c r="NAE229" s="21"/>
      <c r="NAF229" s="21"/>
      <c r="NAG229" s="21"/>
      <c r="NAH229" s="21"/>
      <c r="NAI229" s="21"/>
      <c r="NAJ229" s="21"/>
      <c r="NAK229" s="21"/>
      <c r="NAL229" s="21"/>
      <c r="NAM229" s="21"/>
      <c r="NAN229" s="21"/>
      <c r="NAO229" s="21"/>
      <c r="NAP229" s="21"/>
      <c r="NAQ229" s="21"/>
      <c r="NAR229" s="21"/>
      <c r="NAS229" s="21"/>
      <c r="NAT229" s="21"/>
      <c r="NAU229" s="21"/>
      <c r="NAV229" s="21"/>
      <c r="NAW229" s="21"/>
      <c r="NAX229" s="21"/>
      <c r="NAY229" s="21"/>
      <c r="NAZ229" s="21"/>
      <c r="NBA229" s="21"/>
      <c r="NBB229" s="21"/>
      <c r="NBC229" s="21"/>
      <c r="NBD229" s="21"/>
      <c r="NBE229" s="21"/>
      <c r="NBF229" s="21"/>
      <c r="NBG229" s="21"/>
      <c r="NBH229" s="21"/>
      <c r="NBI229" s="21"/>
      <c r="NBJ229" s="21"/>
      <c r="NBK229" s="21"/>
      <c r="NBL229" s="21"/>
      <c r="NBM229" s="21"/>
      <c r="NBN229" s="21"/>
      <c r="NBO229" s="21"/>
      <c r="NBP229" s="21"/>
      <c r="NBQ229" s="21"/>
      <c r="NBR229" s="21"/>
      <c r="NBS229" s="21"/>
      <c r="NBT229" s="21"/>
      <c r="NBU229" s="21"/>
      <c r="NBV229" s="21"/>
      <c r="NBW229" s="21"/>
      <c r="NBX229" s="21"/>
      <c r="NBY229" s="21"/>
      <c r="NBZ229" s="21"/>
      <c r="NCA229" s="21"/>
      <c r="NCB229" s="21"/>
      <c r="NCC229" s="21"/>
      <c r="NCD229" s="21"/>
      <c r="NCE229" s="21"/>
      <c r="NCF229" s="21"/>
      <c r="NCG229" s="21"/>
      <c r="NCH229" s="21"/>
      <c r="NCI229" s="21"/>
      <c r="NCJ229" s="21"/>
      <c r="NCK229" s="21"/>
      <c r="NCL229" s="21"/>
      <c r="NCM229" s="21"/>
      <c r="NCN229" s="21"/>
      <c r="NCO229" s="21"/>
      <c r="NCP229" s="21"/>
      <c r="NCQ229" s="21"/>
      <c r="NCR229" s="21"/>
      <c r="NCS229" s="21"/>
      <c r="NCT229" s="21"/>
      <c r="NCU229" s="21"/>
      <c r="NCV229" s="21"/>
      <c r="NCW229" s="21"/>
      <c r="NCX229" s="21"/>
      <c r="NCY229" s="21"/>
      <c r="NCZ229" s="21"/>
      <c r="NDA229" s="21"/>
      <c r="NDB229" s="21"/>
      <c r="NDC229" s="21"/>
      <c r="NDD229" s="21"/>
      <c r="NDE229" s="21"/>
      <c r="NDF229" s="21"/>
      <c r="NDG229" s="21"/>
      <c r="NDH229" s="21"/>
      <c r="NDI229" s="21"/>
      <c r="NDJ229" s="21"/>
      <c r="NDK229" s="21"/>
      <c r="NDL229" s="21"/>
      <c r="NDM229" s="21"/>
      <c r="NDN229" s="21"/>
      <c r="NDO229" s="21"/>
      <c r="NDP229" s="21"/>
      <c r="NDQ229" s="21"/>
      <c r="NDR229" s="21"/>
      <c r="NDS229" s="21"/>
      <c r="NDT229" s="21"/>
      <c r="NDU229" s="21"/>
      <c r="NDV229" s="21"/>
      <c r="NDW229" s="21"/>
      <c r="NDX229" s="21"/>
      <c r="NDY229" s="21"/>
      <c r="NDZ229" s="21"/>
      <c r="NEA229" s="21"/>
      <c r="NEB229" s="21"/>
      <c r="NEC229" s="21"/>
      <c r="NED229" s="21"/>
      <c r="NEE229" s="21"/>
      <c r="NEF229" s="21"/>
      <c r="NEG229" s="21"/>
      <c r="NEH229" s="21"/>
      <c r="NEI229" s="21"/>
      <c r="NEJ229" s="21"/>
      <c r="NEK229" s="21"/>
      <c r="NEL229" s="21"/>
      <c r="NEM229" s="21"/>
      <c r="NEN229" s="21"/>
      <c r="NEO229" s="21"/>
      <c r="NEP229" s="21"/>
      <c r="NEQ229" s="21"/>
      <c r="NER229" s="21"/>
      <c r="NES229" s="21"/>
      <c r="NET229" s="21"/>
      <c r="NEU229" s="21"/>
      <c r="NEV229" s="21"/>
      <c r="NEW229" s="21"/>
      <c r="NEX229" s="21"/>
      <c r="NEY229" s="21"/>
      <c r="NEZ229" s="21"/>
      <c r="NFA229" s="21"/>
      <c r="NFB229" s="21"/>
      <c r="NFC229" s="21"/>
      <c r="NFD229" s="21"/>
      <c r="NFE229" s="21"/>
      <c r="NFF229" s="21"/>
      <c r="NFG229" s="21"/>
      <c r="NFH229" s="21"/>
      <c r="NFI229" s="21"/>
      <c r="NFJ229" s="21"/>
      <c r="NFK229" s="21"/>
      <c r="NFL229" s="21"/>
      <c r="NFM229" s="21"/>
      <c r="NFN229" s="21"/>
      <c r="NFO229" s="21"/>
      <c r="NFP229" s="21"/>
      <c r="NFQ229" s="21"/>
      <c r="NFR229" s="21"/>
      <c r="NFS229" s="21"/>
      <c r="NFT229" s="21"/>
      <c r="NFU229" s="21"/>
      <c r="NFV229" s="21"/>
      <c r="NFW229" s="21"/>
      <c r="NFX229" s="21"/>
      <c r="NFY229" s="21"/>
      <c r="NFZ229" s="21"/>
      <c r="NGA229" s="21"/>
      <c r="NGB229" s="21"/>
      <c r="NGC229" s="21"/>
      <c r="NGD229" s="21"/>
      <c r="NGE229" s="21"/>
      <c r="NGF229" s="21"/>
      <c r="NGG229" s="21"/>
      <c r="NGH229" s="21"/>
      <c r="NGI229" s="21"/>
      <c r="NGJ229" s="21"/>
      <c r="NGK229" s="21"/>
      <c r="NGL229" s="21"/>
      <c r="NGM229" s="21"/>
      <c r="NGN229" s="21"/>
      <c r="NGO229" s="21"/>
      <c r="NGP229" s="21"/>
      <c r="NGQ229" s="21"/>
      <c r="NGR229" s="21"/>
      <c r="NGS229" s="21"/>
      <c r="NGT229" s="21"/>
      <c r="NGU229" s="21"/>
      <c r="NGV229" s="21"/>
      <c r="NGW229" s="21"/>
      <c r="NGX229" s="21"/>
      <c r="NGY229" s="21"/>
      <c r="NGZ229" s="21"/>
      <c r="NHA229" s="21"/>
      <c r="NHB229" s="21"/>
      <c r="NHC229" s="21"/>
      <c r="NHD229" s="21"/>
      <c r="NHE229" s="21"/>
      <c r="NHF229" s="21"/>
      <c r="NHG229" s="21"/>
      <c r="NHH229" s="21"/>
      <c r="NHI229" s="21"/>
      <c r="NHJ229" s="21"/>
      <c r="NHK229" s="21"/>
      <c r="NHL229" s="21"/>
      <c r="NHM229" s="21"/>
      <c r="NHN229" s="21"/>
      <c r="NHO229" s="21"/>
      <c r="NHP229" s="21"/>
      <c r="NHQ229" s="21"/>
      <c r="NHR229" s="21"/>
      <c r="NHS229" s="21"/>
      <c r="NHT229" s="21"/>
      <c r="NHU229" s="21"/>
      <c r="NHV229" s="21"/>
      <c r="NHW229" s="21"/>
      <c r="NHX229" s="21"/>
      <c r="NHY229" s="21"/>
      <c r="NHZ229" s="21"/>
      <c r="NIA229" s="21"/>
      <c r="NIB229" s="21"/>
      <c r="NIC229" s="21"/>
      <c r="NID229" s="21"/>
      <c r="NIE229" s="21"/>
      <c r="NIF229" s="21"/>
      <c r="NIG229" s="21"/>
      <c r="NIH229" s="21"/>
      <c r="NII229" s="21"/>
      <c r="NIJ229" s="21"/>
      <c r="NIK229" s="21"/>
      <c r="NIL229" s="21"/>
      <c r="NIM229" s="21"/>
      <c r="NIN229" s="21"/>
      <c r="NIO229" s="21"/>
      <c r="NIP229" s="21"/>
      <c r="NIQ229" s="21"/>
      <c r="NIR229" s="21"/>
      <c r="NIS229" s="21"/>
      <c r="NIT229" s="21"/>
      <c r="NIU229" s="21"/>
      <c r="NIV229" s="21"/>
      <c r="NIW229" s="21"/>
      <c r="NIX229" s="21"/>
      <c r="NIY229" s="21"/>
      <c r="NIZ229" s="21"/>
      <c r="NJA229" s="21"/>
      <c r="NJB229" s="21"/>
      <c r="NJC229" s="21"/>
      <c r="NJD229" s="21"/>
      <c r="NJE229" s="21"/>
      <c r="NJF229" s="21"/>
      <c r="NJG229" s="21"/>
      <c r="NJH229" s="21"/>
      <c r="NJI229" s="21"/>
      <c r="NJJ229" s="21"/>
      <c r="NJK229" s="21"/>
      <c r="NJL229" s="21"/>
      <c r="NJM229" s="21"/>
      <c r="NJN229" s="21"/>
      <c r="NJO229" s="21"/>
      <c r="NJP229" s="21"/>
      <c r="NJQ229" s="21"/>
      <c r="NJR229" s="21"/>
      <c r="NJS229" s="21"/>
      <c r="NJT229" s="21"/>
      <c r="NJU229" s="21"/>
      <c r="NJV229" s="21"/>
      <c r="NJW229" s="21"/>
      <c r="NJX229" s="21"/>
      <c r="NJY229" s="21"/>
      <c r="NJZ229" s="21"/>
      <c r="NKA229" s="21"/>
      <c r="NKB229" s="21"/>
      <c r="NKC229" s="21"/>
      <c r="NKD229" s="21"/>
      <c r="NKE229" s="21"/>
      <c r="NKF229" s="21"/>
      <c r="NKG229" s="21"/>
      <c r="NKH229" s="21"/>
      <c r="NKI229" s="21"/>
      <c r="NKJ229" s="21"/>
      <c r="NKK229" s="21"/>
      <c r="NKL229" s="21"/>
      <c r="NKM229" s="21"/>
      <c r="NKN229" s="21"/>
      <c r="NKO229" s="21"/>
      <c r="NKP229" s="21"/>
      <c r="NKQ229" s="21"/>
      <c r="NKR229" s="21"/>
      <c r="NKS229" s="21"/>
      <c r="NKT229" s="21"/>
      <c r="NKU229" s="21"/>
      <c r="NKV229" s="21"/>
      <c r="NKW229" s="21"/>
      <c r="NKX229" s="21"/>
      <c r="NKY229" s="21"/>
      <c r="NKZ229" s="21"/>
      <c r="NLA229" s="21"/>
      <c r="NLB229" s="21"/>
      <c r="NLC229" s="21"/>
      <c r="NLD229" s="21"/>
      <c r="NLE229" s="21"/>
      <c r="NLF229" s="21"/>
      <c r="NLG229" s="21"/>
      <c r="NLH229" s="21"/>
      <c r="NLI229" s="21"/>
      <c r="NLJ229" s="21"/>
      <c r="NLK229" s="21"/>
      <c r="NLL229" s="21"/>
      <c r="NLM229" s="21"/>
      <c r="NLN229" s="21"/>
      <c r="NLO229" s="21"/>
      <c r="NLP229" s="21"/>
      <c r="NLQ229" s="21"/>
      <c r="NLR229" s="21"/>
      <c r="NLS229" s="21"/>
      <c r="NLT229" s="21"/>
      <c r="NLU229" s="21"/>
      <c r="NLV229" s="21"/>
      <c r="NLW229" s="21"/>
      <c r="NLX229" s="21"/>
      <c r="NLY229" s="21"/>
      <c r="NLZ229" s="21"/>
      <c r="NMA229" s="21"/>
      <c r="NMB229" s="21"/>
      <c r="NMC229" s="21"/>
      <c r="NMD229" s="21"/>
      <c r="NME229" s="21"/>
      <c r="NMF229" s="21"/>
      <c r="NMG229" s="21"/>
      <c r="NMH229" s="21"/>
      <c r="NMI229" s="21"/>
      <c r="NMJ229" s="21"/>
      <c r="NMK229" s="21"/>
      <c r="NML229" s="21"/>
      <c r="NMM229" s="21"/>
      <c r="NMN229" s="21"/>
      <c r="NMO229" s="21"/>
      <c r="NMP229" s="21"/>
      <c r="NMQ229" s="21"/>
      <c r="NMR229" s="21"/>
      <c r="NMS229" s="21"/>
      <c r="NMT229" s="21"/>
      <c r="NMU229" s="21"/>
      <c r="NMV229" s="21"/>
      <c r="NMW229" s="21"/>
      <c r="NMX229" s="21"/>
      <c r="NMY229" s="21"/>
      <c r="NMZ229" s="21"/>
      <c r="NNA229" s="21"/>
      <c r="NNB229" s="21"/>
      <c r="NNC229" s="21"/>
      <c r="NND229" s="21"/>
      <c r="NNE229" s="21"/>
      <c r="NNF229" s="21"/>
      <c r="NNG229" s="21"/>
      <c r="NNH229" s="21"/>
      <c r="NNI229" s="21"/>
      <c r="NNJ229" s="21"/>
      <c r="NNK229" s="21"/>
      <c r="NNL229" s="21"/>
      <c r="NNM229" s="21"/>
      <c r="NNN229" s="21"/>
      <c r="NNO229" s="21"/>
      <c r="NNP229" s="21"/>
      <c r="NNQ229" s="21"/>
      <c r="NNR229" s="21"/>
      <c r="NNS229" s="21"/>
      <c r="NNT229" s="21"/>
      <c r="NNU229" s="21"/>
      <c r="NNV229" s="21"/>
      <c r="NNW229" s="21"/>
      <c r="NNX229" s="21"/>
      <c r="NNY229" s="21"/>
      <c r="NNZ229" s="21"/>
      <c r="NOA229" s="21"/>
      <c r="NOB229" s="21"/>
      <c r="NOC229" s="21"/>
      <c r="NOD229" s="21"/>
      <c r="NOE229" s="21"/>
      <c r="NOF229" s="21"/>
      <c r="NOG229" s="21"/>
      <c r="NOH229" s="21"/>
      <c r="NOI229" s="21"/>
      <c r="NOJ229" s="21"/>
      <c r="NOK229" s="21"/>
      <c r="NOL229" s="21"/>
      <c r="NOM229" s="21"/>
      <c r="NON229" s="21"/>
      <c r="NOO229" s="21"/>
      <c r="NOP229" s="21"/>
      <c r="NOQ229" s="21"/>
      <c r="NOR229" s="21"/>
      <c r="NOS229" s="21"/>
      <c r="NOT229" s="21"/>
      <c r="NOU229" s="21"/>
      <c r="NOV229" s="21"/>
      <c r="NOW229" s="21"/>
      <c r="NOX229" s="21"/>
      <c r="NOY229" s="21"/>
      <c r="NOZ229" s="21"/>
      <c r="NPA229" s="21"/>
      <c r="NPB229" s="21"/>
      <c r="NPC229" s="21"/>
      <c r="NPD229" s="21"/>
      <c r="NPE229" s="21"/>
      <c r="NPF229" s="21"/>
      <c r="NPG229" s="21"/>
      <c r="NPH229" s="21"/>
      <c r="NPI229" s="21"/>
      <c r="NPJ229" s="21"/>
      <c r="NPK229" s="21"/>
      <c r="NPL229" s="21"/>
      <c r="NPM229" s="21"/>
      <c r="NPN229" s="21"/>
      <c r="NPO229" s="21"/>
      <c r="NPP229" s="21"/>
      <c r="NPQ229" s="21"/>
      <c r="NPR229" s="21"/>
      <c r="NPS229" s="21"/>
      <c r="NPT229" s="21"/>
      <c r="NPU229" s="21"/>
      <c r="NPV229" s="21"/>
      <c r="NPW229" s="21"/>
      <c r="NPX229" s="21"/>
      <c r="NPY229" s="21"/>
      <c r="NPZ229" s="21"/>
      <c r="NQA229" s="21"/>
      <c r="NQB229" s="21"/>
      <c r="NQC229" s="21"/>
      <c r="NQD229" s="21"/>
      <c r="NQE229" s="21"/>
      <c r="NQF229" s="21"/>
      <c r="NQG229" s="21"/>
      <c r="NQH229" s="21"/>
      <c r="NQI229" s="21"/>
      <c r="NQJ229" s="21"/>
      <c r="NQK229" s="21"/>
      <c r="NQL229" s="21"/>
      <c r="NQM229" s="21"/>
      <c r="NQN229" s="21"/>
      <c r="NQO229" s="21"/>
      <c r="NQP229" s="21"/>
      <c r="NQQ229" s="21"/>
      <c r="NQR229" s="21"/>
      <c r="NQS229" s="21"/>
      <c r="NQT229" s="21"/>
      <c r="NQU229" s="21"/>
      <c r="NQV229" s="21"/>
      <c r="NQW229" s="21"/>
      <c r="NQX229" s="21"/>
      <c r="NQY229" s="21"/>
      <c r="NQZ229" s="21"/>
      <c r="NRA229" s="21"/>
      <c r="NRB229" s="21"/>
      <c r="NRC229" s="21"/>
      <c r="NRD229" s="21"/>
      <c r="NRE229" s="21"/>
      <c r="NRF229" s="21"/>
      <c r="NRG229" s="21"/>
      <c r="NRH229" s="21"/>
      <c r="NRI229" s="21"/>
      <c r="NRJ229" s="21"/>
      <c r="NRK229" s="21"/>
      <c r="NRL229" s="21"/>
      <c r="NRM229" s="21"/>
      <c r="NRN229" s="21"/>
      <c r="NRO229" s="21"/>
      <c r="NRP229" s="21"/>
      <c r="NRQ229" s="21"/>
      <c r="NRR229" s="21"/>
      <c r="NRS229" s="21"/>
      <c r="NRT229" s="21"/>
      <c r="NRU229" s="21"/>
      <c r="NRV229" s="21"/>
      <c r="NRW229" s="21"/>
      <c r="NRX229" s="21"/>
      <c r="NRY229" s="21"/>
      <c r="NRZ229" s="21"/>
      <c r="NSA229" s="21"/>
      <c r="NSB229" s="21"/>
      <c r="NSC229" s="21"/>
      <c r="NSD229" s="21"/>
      <c r="NSE229" s="21"/>
      <c r="NSF229" s="21"/>
      <c r="NSG229" s="21"/>
      <c r="NSH229" s="21"/>
      <c r="NSI229" s="21"/>
      <c r="NSJ229" s="21"/>
      <c r="NSK229" s="21"/>
      <c r="NSL229" s="21"/>
      <c r="NSM229" s="21"/>
      <c r="NSN229" s="21"/>
      <c r="NSO229" s="21"/>
      <c r="NSP229" s="21"/>
      <c r="NSQ229" s="21"/>
      <c r="NSR229" s="21"/>
      <c r="NSS229" s="21"/>
      <c r="NST229" s="21"/>
      <c r="NSU229" s="21"/>
      <c r="NSV229" s="21"/>
      <c r="NSW229" s="21"/>
      <c r="NSX229" s="21"/>
      <c r="NSY229" s="21"/>
      <c r="NSZ229" s="21"/>
      <c r="NTA229" s="21"/>
      <c r="NTB229" s="21"/>
      <c r="NTC229" s="21"/>
      <c r="NTD229" s="21"/>
      <c r="NTE229" s="21"/>
      <c r="NTF229" s="21"/>
      <c r="NTG229" s="21"/>
      <c r="NTH229" s="21"/>
      <c r="NTI229" s="21"/>
      <c r="NTJ229" s="21"/>
      <c r="NTK229" s="21"/>
      <c r="NTL229" s="21"/>
      <c r="NTM229" s="21"/>
      <c r="NTN229" s="21"/>
      <c r="NTO229" s="21"/>
      <c r="NTP229" s="21"/>
      <c r="NTQ229" s="21"/>
      <c r="NTR229" s="21"/>
      <c r="NTS229" s="21"/>
      <c r="NTT229" s="21"/>
      <c r="NTU229" s="21"/>
      <c r="NTV229" s="21"/>
      <c r="NTW229" s="21"/>
      <c r="NTX229" s="21"/>
      <c r="NTY229" s="21"/>
      <c r="NTZ229" s="21"/>
      <c r="NUA229" s="21"/>
      <c r="NUB229" s="21"/>
      <c r="NUC229" s="21"/>
      <c r="NUD229" s="21"/>
      <c r="NUE229" s="21"/>
      <c r="NUF229" s="21"/>
      <c r="NUG229" s="21"/>
      <c r="NUH229" s="21"/>
      <c r="NUI229" s="21"/>
      <c r="NUJ229" s="21"/>
      <c r="NUK229" s="21"/>
      <c r="NUL229" s="21"/>
      <c r="NUM229" s="21"/>
      <c r="NUN229" s="21"/>
      <c r="NUO229" s="21"/>
      <c r="NUP229" s="21"/>
      <c r="NUQ229" s="21"/>
      <c r="NUR229" s="21"/>
      <c r="NUS229" s="21"/>
      <c r="NUT229" s="21"/>
      <c r="NUU229" s="21"/>
      <c r="NUV229" s="21"/>
      <c r="NUW229" s="21"/>
      <c r="NUX229" s="21"/>
      <c r="NUY229" s="21"/>
      <c r="NUZ229" s="21"/>
      <c r="NVA229" s="21"/>
      <c r="NVB229" s="21"/>
      <c r="NVC229" s="21"/>
      <c r="NVD229" s="21"/>
      <c r="NVE229" s="21"/>
      <c r="NVF229" s="21"/>
      <c r="NVG229" s="21"/>
      <c r="NVH229" s="21"/>
      <c r="NVI229" s="21"/>
      <c r="NVJ229" s="21"/>
      <c r="NVK229" s="21"/>
      <c r="NVL229" s="21"/>
      <c r="NVM229" s="21"/>
      <c r="NVN229" s="21"/>
      <c r="NVO229" s="21"/>
      <c r="NVP229" s="21"/>
      <c r="NVQ229" s="21"/>
      <c r="NVR229" s="21"/>
      <c r="NVS229" s="21"/>
      <c r="NVT229" s="21"/>
      <c r="NVU229" s="21"/>
      <c r="NVV229" s="21"/>
      <c r="NVW229" s="21"/>
      <c r="NVX229" s="21"/>
      <c r="NVY229" s="21"/>
      <c r="NVZ229" s="21"/>
      <c r="NWA229" s="21"/>
      <c r="NWB229" s="21"/>
      <c r="NWC229" s="21"/>
      <c r="NWD229" s="21"/>
      <c r="NWE229" s="21"/>
      <c r="NWF229" s="21"/>
      <c r="NWG229" s="21"/>
      <c r="NWH229" s="21"/>
      <c r="NWI229" s="21"/>
      <c r="NWJ229" s="21"/>
      <c r="NWK229" s="21"/>
      <c r="NWL229" s="21"/>
      <c r="NWM229" s="21"/>
      <c r="NWN229" s="21"/>
      <c r="NWO229" s="21"/>
      <c r="NWP229" s="21"/>
      <c r="NWQ229" s="21"/>
      <c r="NWR229" s="21"/>
      <c r="NWS229" s="21"/>
      <c r="NWT229" s="21"/>
      <c r="NWU229" s="21"/>
      <c r="NWV229" s="21"/>
      <c r="NWW229" s="21"/>
      <c r="NWX229" s="21"/>
      <c r="NWY229" s="21"/>
      <c r="NWZ229" s="21"/>
      <c r="NXA229" s="21"/>
      <c r="NXB229" s="21"/>
      <c r="NXC229" s="21"/>
      <c r="NXD229" s="21"/>
      <c r="NXE229" s="21"/>
      <c r="NXF229" s="21"/>
      <c r="NXG229" s="21"/>
      <c r="NXH229" s="21"/>
      <c r="NXI229" s="21"/>
      <c r="NXJ229" s="21"/>
      <c r="NXK229" s="21"/>
      <c r="NXL229" s="21"/>
      <c r="NXM229" s="21"/>
      <c r="NXN229" s="21"/>
      <c r="NXO229" s="21"/>
      <c r="NXP229" s="21"/>
      <c r="NXQ229" s="21"/>
      <c r="NXR229" s="21"/>
      <c r="NXS229" s="21"/>
      <c r="NXT229" s="21"/>
      <c r="NXU229" s="21"/>
      <c r="NXV229" s="21"/>
      <c r="NXW229" s="21"/>
      <c r="NXX229" s="21"/>
      <c r="NXY229" s="21"/>
      <c r="NXZ229" s="21"/>
      <c r="NYA229" s="21"/>
      <c r="NYB229" s="21"/>
      <c r="NYC229" s="21"/>
      <c r="NYD229" s="21"/>
      <c r="NYE229" s="21"/>
      <c r="NYF229" s="21"/>
      <c r="NYG229" s="21"/>
      <c r="NYH229" s="21"/>
      <c r="NYI229" s="21"/>
      <c r="NYJ229" s="21"/>
      <c r="NYK229" s="21"/>
      <c r="NYL229" s="21"/>
      <c r="NYM229" s="21"/>
      <c r="NYN229" s="21"/>
      <c r="NYO229" s="21"/>
      <c r="NYP229" s="21"/>
      <c r="NYQ229" s="21"/>
      <c r="NYR229" s="21"/>
      <c r="NYS229" s="21"/>
      <c r="NYT229" s="21"/>
      <c r="NYU229" s="21"/>
      <c r="NYV229" s="21"/>
      <c r="NYW229" s="21"/>
      <c r="NYX229" s="21"/>
      <c r="NYY229" s="21"/>
      <c r="NYZ229" s="21"/>
      <c r="NZA229" s="21"/>
      <c r="NZB229" s="21"/>
      <c r="NZC229" s="21"/>
      <c r="NZD229" s="21"/>
      <c r="NZE229" s="21"/>
      <c r="NZF229" s="21"/>
      <c r="NZG229" s="21"/>
      <c r="NZH229" s="21"/>
      <c r="NZI229" s="21"/>
      <c r="NZJ229" s="21"/>
      <c r="NZK229" s="21"/>
      <c r="NZL229" s="21"/>
      <c r="NZM229" s="21"/>
      <c r="NZN229" s="21"/>
      <c r="NZO229" s="21"/>
      <c r="NZP229" s="21"/>
      <c r="NZQ229" s="21"/>
      <c r="NZR229" s="21"/>
      <c r="NZS229" s="21"/>
      <c r="NZT229" s="21"/>
      <c r="NZU229" s="21"/>
      <c r="NZV229" s="21"/>
      <c r="NZW229" s="21"/>
      <c r="NZX229" s="21"/>
      <c r="NZY229" s="21"/>
      <c r="NZZ229" s="21"/>
      <c r="OAA229" s="21"/>
      <c r="OAB229" s="21"/>
      <c r="OAC229" s="21"/>
      <c r="OAD229" s="21"/>
      <c r="OAE229" s="21"/>
      <c r="OAF229" s="21"/>
      <c r="OAG229" s="21"/>
      <c r="OAH229" s="21"/>
      <c r="OAI229" s="21"/>
      <c r="OAJ229" s="21"/>
      <c r="OAK229" s="21"/>
      <c r="OAL229" s="21"/>
      <c r="OAM229" s="21"/>
      <c r="OAN229" s="21"/>
      <c r="OAO229" s="21"/>
      <c r="OAP229" s="21"/>
      <c r="OAQ229" s="21"/>
      <c r="OAR229" s="21"/>
      <c r="OAS229" s="21"/>
      <c r="OAT229" s="21"/>
      <c r="OAU229" s="21"/>
      <c r="OAV229" s="21"/>
      <c r="OAW229" s="21"/>
      <c r="OAX229" s="21"/>
      <c r="OAY229" s="21"/>
      <c r="OAZ229" s="21"/>
      <c r="OBA229" s="21"/>
      <c r="OBB229" s="21"/>
      <c r="OBC229" s="21"/>
      <c r="OBD229" s="21"/>
      <c r="OBE229" s="21"/>
      <c r="OBF229" s="21"/>
      <c r="OBG229" s="21"/>
      <c r="OBH229" s="21"/>
      <c r="OBI229" s="21"/>
      <c r="OBJ229" s="21"/>
      <c r="OBK229" s="21"/>
      <c r="OBL229" s="21"/>
      <c r="OBM229" s="21"/>
      <c r="OBN229" s="21"/>
      <c r="OBO229" s="21"/>
      <c r="OBP229" s="21"/>
      <c r="OBQ229" s="21"/>
      <c r="OBR229" s="21"/>
      <c r="OBS229" s="21"/>
      <c r="OBT229" s="21"/>
      <c r="OBU229" s="21"/>
      <c r="OBV229" s="21"/>
      <c r="OBW229" s="21"/>
      <c r="OBX229" s="21"/>
      <c r="OBY229" s="21"/>
      <c r="OBZ229" s="21"/>
      <c r="OCA229" s="21"/>
      <c r="OCB229" s="21"/>
      <c r="OCC229" s="21"/>
      <c r="OCD229" s="21"/>
      <c r="OCE229" s="21"/>
      <c r="OCF229" s="21"/>
      <c r="OCG229" s="21"/>
      <c r="OCH229" s="21"/>
      <c r="OCI229" s="21"/>
      <c r="OCJ229" s="21"/>
      <c r="OCK229" s="21"/>
      <c r="OCL229" s="21"/>
      <c r="OCM229" s="21"/>
      <c r="OCN229" s="21"/>
      <c r="OCO229" s="21"/>
      <c r="OCP229" s="21"/>
      <c r="OCQ229" s="21"/>
      <c r="OCR229" s="21"/>
      <c r="OCS229" s="21"/>
      <c r="OCT229" s="21"/>
      <c r="OCU229" s="21"/>
      <c r="OCV229" s="21"/>
      <c r="OCW229" s="21"/>
      <c r="OCX229" s="21"/>
      <c r="OCY229" s="21"/>
      <c r="OCZ229" s="21"/>
      <c r="ODA229" s="21"/>
      <c r="ODB229" s="21"/>
      <c r="ODC229" s="21"/>
      <c r="ODD229" s="21"/>
      <c r="ODE229" s="21"/>
      <c r="ODF229" s="21"/>
      <c r="ODG229" s="21"/>
      <c r="ODH229" s="21"/>
      <c r="ODI229" s="21"/>
      <c r="ODJ229" s="21"/>
      <c r="ODK229" s="21"/>
      <c r="ODL229" s="21"/>
      <c r="ODM229" s="21"/>
      <c r="ODN229" s="21"/>
      <c r="ODO229" s="21"/>
      <c r="ODP229" s="21"/>
      <c r="ODQ229" s="21"/>
      <c r="ODR229" s="21"/>
      <c r="ODS229" s="21"/>
      <c r="ODT229" s="21"/>
      <c r="ODU229" s="21"/>
      <c r="ODV229" s="21"/>
      <c r="ODW229" s="21"/>
      <c r="ODX229" s="21"/>
      <c r="ODY229" s="21"/>
      <c r="ODZ229" s="21"/>
      <c r="OEA229" s="21"/>
      <c r="OEB229" s="21"/>
      <c r="OEC229" s="21"/>
      <c r="OED229" s="21"/>
      <c r="OEE229" s="21"/>
      <c r="OEF229" s="21"/>
      <c r="OEG229" s="21"/>
      <c r="OEH229" s="21"/>
      <c r="OEI229" s="21"/>
      <c r="OEJ229" s="21"/>
      <c r="OEK229" s="21"/>
      <c r="OEL229" s="21"/>
      <c r="OEM229" s="21"/>
      <c r="OEN229" s="21"/>
      <c r="OEO229" s="21"/>
      <c r="OEP229" s="21"/>
      <c r="OEQ229" s="21"/>
      <c r="OER229" s="21"/>
      <c r="OES229" s="21"/>
      <c r="OET229" s="21"/>
      <c r="OEU229" s="21"/>
      <c r="OEV229" s="21"/>
      <c r="OEW229" s="21"/>
      <c r="OEX229" s="21"/>
      <c r="OEY229" s="21"/>
      <c r="OEZ229" s="21"/>
      <c r="OFA229" s="21"/>
      <c r="OFB229" s="21"/>
      <c r="OFC229" s="21"/>
      <c r="OFD229" s="21"/>
      <c r="OFE229" s="21"/>
      <c r="OFF229" s="21"/>
      <c r="OFG229" s="21"/>
      <c r="OFH229" s="21"/>
      <c r="OFI229" s="21"/>
      <c r="OFJ229" s="21"/>
      <c r="OFK229" s="21"/>
      <c r="OFL229" s="21"/>
      <c r="OFM229" s="21"/>
      <c r="OFN229" s="21"/>
      <c r="OFO229" s="21"/>
      <c r="OFP229" s="21"/>
      <c r="OFQ229" s="21"/>
      <c r="OFR229" s="21"/>
      <c r="OFS229" s="21"/>
      <c r="OFT229" s="21"/>
      <c r="OFU229" s="21"/>
      <c r="OFV229" s="21"/>
      <c r="OFW229" s="21"/>
      <c r="OFX229" s="21"/>
      <c r="OFY229" s="21"/>
      <c r="OFZ229" s="21"/>
      <c r="OGA229" s="21"/>
      <c r="OGB229" s="21"/>
      <c r="OGC229" s="21"/>
      <c r="OGD229" s="21"/>
      <c r="OGE229" s="21"/>
      <c r="OGF229" s="21"/>
      <c r="OGG229" s="21"/>
      <c r="OGH229" s="21"/>
      <c r="OGI229" s="21"/>
      <c r="OGJ229" s="21"/>
      <c r="OGK229" s="21"/>
      <c r="OGL229" s="21"/>
      <c r="OGM229" s="21"/>
      <c r="OGN229" s="21"/>
      <c r="OGO229" s="21"/>
      <c r="OGP229" s="21"/>
      <c r="OGQ229" s="21"/>
      <c r="OGR229" s="21"/>
      <c r="OGS229" s="21"/>
      <c r="OGT229" s="21"/>
      <c r="OGU229" s="21"/>
      <c r="OGV229" s="21"/>
      <c r="OGW229" s="21"/>
      <c r="OGX229" s="21"/>
      <c r="OGY229" s="21"/>
      <c r="OGZ229" s="21"/>
      <c r="OHA229" s="21"/>
      <c r="OHB229" s="21"/>
      <c r="OHC229" s="21"/>
      <c r="OHD229" s="21"/>
      <c r="OHE229" s="21"/>
      <c r="OHF229" s="21"/>
      <c r="OHG229" s="21"/>
      <c r="OHH229" s="21"/>
      <c r="OHI229" s="21"/>
      <c r="OHJ229" s="21"/>
      <c r="OHK229" s="21"/>
      <c r="OHL229" s="21"/>
      <c r="OHM229" s="21"/>
      <c r="OHN229" s="21"/>
      <c r="OHO229" s="21"/>
      <c r="OHP229" s="21"/>
      <c r="OHQ229" s="21"/>
      <c r="OHR229" s="21"/>
      <c r="OHS229" s="21"/>
      <c r="OHT229" s="21"/>
      <c r="OHU229" s="21"/>
      <c r="OHV229" s="21"/>
      <c r="OHW229" s="21"/>
      <c r="OHX229" s="21"/>
      <c r="OHY229" s="21"/>
      <c r="OHZ229" s="21"/>
      <c r="OIA229" s="21"/>
      <c r="OIB229" s="21"/>
      <c r="OIC229" s="21"/>
      <c r="OID229" s="21"/>
      <c r="OIE229" s="21"/>
      <c r="OIF229" s="21"/>
      <c r="OIG229" s="21"/>
      <c r="OIH229" s="21"/>
      <c r="OII229" s="21"/>
      <c r="OIJ229" s="21"/>
      <c r="OIK229" s="21"/>
      <c r="OIL229" s="21"/>
      <c r="OIM229" s="21"/>
      <c r="OIN229" s="21"/>
      <c r="OIO229" s="21"/>
      <c r="OIP229" s="21"/>
      <c r="OIQ229" s="21"/>
      <c r="OIR229" s="21"/>
      <c r="OIS229" s="21"/>
      <c r="OIT229" s="21"/>
      <c r="OIU229" s="21"/>
      <c r="OIV229" s="21"/>
      <c r="OIW229" s="21"/>
      <c r="OIX229" s="21"/>
      <c r="OIY229" s="21"/>
      <c r="OIZ229" s="21"/>
      <c r="OJA229" s="21"/>
      <c r="OJB229" s="21"/>
      <c r="OJC229" s="21"/>
      <c r="OJD229" s="21"/>
      <c r="OJE229" s="21"/>
      <c r="OJF229" s="21"/>
      <c r="OJG229" s="21"/>
      <c r="OJH229" s="21"/>
      <c r="OJI229" s="21"/>
      <c r="OJJ229" s="21"/>
      <c r="OJK229" s="21"/>
      <c r="OJL229" s="21"/>
      <c r="OJM229" s="21"/>
      <c r="OJN229" s="21"/>
      <c r="OJO229" s="21"/>
      <c r="OJP229" s="21"/>
      <c r="OJQ229" s="21"/>
      <c r="OJR229" s="21"/>
      <c r="OJS229" s="21"/>
      <c r="OJT229" s="21"/>
      <c r="OJU229" s="21"/>
      <c r="OJV229" s="21"/>
      <c r="OJW229" s="21"/>
      <c r="OJX229" s="21"/>
      <c r="OJY229" s="21"/>
      <c r="OJZ229" s="21"/>
      <c r="OKA229" s="21"/>
      <c r="OKB229" s="21"/>
      <c r="OKC229" s="21"/>
      <c r="OKD229" s="21"/>
      <c r="OKE229" s="21"/>
      <c r="OKF229" s="21"/>
      <c r="OKG229" s="21"/>
      <c r="OKH229" s="21"/>
      <c r="OKI229" s="21"/>
      <c r="OKJ229" s="21"/>
      <c r="OKK229" s="21"/>
      <c r="OKL229" s="21"/>
      <c r="OKM229" s="21"/>
      <c r="OKN229" s="21"/>
      <c r="OKO229" s="21"/>
      <c r="OKP229" s="21"/>
      <c r="OKQ229" s="21"/>
      <c r="OKR229" s="21"/>
      <c r="OKS229" s="21"/>
      <c r="OKT229" s="21"/>
      <c r="OKU229" s="21"/>
      <c r="OKV229" s="21"/>
      <c r="OKW229" s="21"/>
      <c r="OKX229" s="21"/>
      <c r="OKY229" s="21"/>
      <c r="OKZ229" s="21"/>
      <c r="OLA229" s="21"/>
      <c r="OLB229" s="21"/>
      <c r="OLC229" s="21"/>
      <c r="OLD229" s="21"/>
      <c r="OLE229" s="21"/>
      <c r="OLF229" s="21"/>
      <c r="OLG229" s="21"/>
      <c r="OLH229" s="21"/>
      <c r="OLI229" s="21"/>
      <c r="OLJ229" s="21"/>
      <c r="OLK229" s="21"/>
      <c r="OLL229" s="21"/>
      <c r="OLM229" s="21"/>
      <c r="OLN229" s="21"/>
      <c r="OLO229" s="21"/>
      <c r="OLP229" s="21"/>
      <c r="OLQ229" s="21"/>
      <c r="OLR229" s="21"/>
      <c r="OLS229" s="21"/>
      <c r="OLT229" s="21"/>
      <c r="OLU229" s="21"/>
      <c r="OLV229" s="21"/>
      <c r="OLW229" s="21"/>
      <c r="OLX229" s="21"/>
      <c r="OLY229" s="21"/>
      <c r="OLZ229" s="21"/>
      <c r="OMA229" s="21"/>
      <c r="OMB229" s="21"/>
      <c r="OMC229" s="21"/>
      <c r="OMD229" s="21"/>
      <c r="OME229" s="21"/>
      <c r="OMF229" s="21"/>
      <c r="OMG229" s="21"/>
      <c r="OMH229" s="21"/>
      <c r="OMI229" s="21"/>
      <c r="OMJ229" s="21"/>
      <c r="OMK229" s="21"/>
      <c r="OML229" s="21"/>
      <c r="OMM229" s="21"/>
      <c r="OMN229" s="21"/>
      <c r="OMO229" s="21"/>
      <c r="OMP229" s="21"/>
      <c r="OMQ229" s="21"/>
      <c r="OMR229" s="21"/>
      <c r="OMS229" s="21"/>
      <c r="OMT229" s="21"/>
      <c r="OMU229" s="21"/>
      <c r="OMV229" s="21"/>
      <c r="OMW229" s="21"/>
      <c r="OMX229" s="21"/>
      <c r="OMY229" s="21"/>
      <c r="OMZ229" s="21"/>
      <c r="ONA229" s="21"/>
      <c r="ONB229" s="21"/>
      <c r="ONC229" s="21"/>
      <c r="OND229" s="21"/>
      <c r="ONE229" s="21"/>
      <c r="ONF229" s="21"/>
      <c r="ONG229" s="21"/>
      <c r="ONH229" s="21"/>
      <c r="ONI229" s="21"/>
      <c r="ONJ229" s="21"/>
      <c r="ONK229" s="21"/>
      <c r="ONL229" s="21"/>
      <c r="ONM229" s="21"/>
      <c r="ONN229" s="21"/>
      <c r="ONO229" s="21"/>
      <c r="ONP229" s="21"/>
      <c r="ONQ229" s="21"/>
      <c r="ONR229" s="21"/>
      <c r="ONS229" s="21"/>
      <c r="ONT229" s="21"/>
      <c r="ONU229" s="21"/>
      <c r="ONV229" s="21"/>
      <c r="ONW229" s="21"/>
      <c r="ONX229" s="21"/>
      <c r="ONY229" s="21"/>
      <c r="ONZ229" s="21"/>
      <c r="OOA229" s="21"/>
      <c r="OOB229" s="21"/>
      <c r="OOC229" s="21"/>
      <c r="OOD229" s="21"/>
      <c r="OOE229" s="21"/>
      <c r="OOF229" s="21"/>
      <c r="OOG229" s="21"/>
      <c r="OOH229" s="21"/>
      <c r="OOI229" s="21"/>
      <c r="OOJ229" s="21"/>
      <c r="OOK229" s="21"/>
      <c r="OOL229" s="21"/>
      <c r="OOM229" s="21"/>
      <c r="OON229" s="21"/>
      <c r="OOO229" s="21"/>
      <c r="OOP229" s="21"/>
      <c r="OOQ229" s="21"/>
      <c r="OOR229" s="21"/>
      <c r="OOS229" s="21"/>
      <c r="OOT229" s="21"/>
      <c r="OOU229" s="21"/>
      <c r="OOV229" s="21"/>
      <c r="OOW229" s="21"/>
      <c r="OOX229" s="21"/>
      <c r="OOY229" s="21"/>
      <c r="OOZ229" s="21"/>
      <c r="OPA229" s="21"/>
      <c r="OPB229" s="21"/>
      <c r="OPC229" s="21"/>
      <c r="OPD229" s="21"/>
      <c r="OPE229" s="21"/>
      <c r="OPF229" s="21"/>
      <c r="OPG229" s="21"/>
      <c r="OPH229" s="21"/>
      <c r="OPI229" s="21"/>
      <c r="OPJ229" s="21"/>
      <c r="OPK229" s="21"/>
      <c r="OPL229" s="21"/>
      <c r="OPM229" s="21"/>
      <c r="OPN229" s="21"/>
      <c r="OPO229" s="21"/>
      <c r="OPP229" s="21"/>
      <c r="OPQ229" s="21"/>
      <c r="OPR229" s="21"/>
      <c r="OPS229" s="21"/>
      <c r="OPT229" s="21"/>
      <c r="OPU229" s="21"/>
      <c r="OPV229" s="21"/>
      <c r="OPW229" s="21"/>
      <c r="OPX229" s="21"/>
      <c r="OPY229" s="21"/>
      <c r="OPZ229" s="21"/>
      <c r="OQA229" s="21"/>
      <c r="OQB229" s="21"/>
      <c r="OQC229" s="21"/>
      <c r="OQD229" s="21"/>
      <c r="OQE229" s="21"/>
      <c r="OQF229" s="21"/>
      <c r="OQG229" s="21"/>
      <c r="OQH229" s="21"/>
      <c r="OQI229" s="21"/>
      <c r="OQJ229" s="21"/>
      <c r="OQK229" s="21"/>
      <c r="OQL229" s="21"/>
      <c r="OQM229" s="21"/>
      <c r="OQN229" s="21"/>
      <c r="OQO229" s="21"/>
      <c r="OQP229" s="21"/>
      <c r="OQQ229" s="21"/>
      <c r="OQR229" s="21"/>
      <c r="OQS229" s="21"/>
      <c r="OQT229" s="21"/>
      <c r="OQU229" s="21"/>
      <c r="OQV229" s="21"/>
      <c r="OQW229" s="21"/>
      <c r="OQX229" s="21"/>
      <c r="OQY229" s="21"/>
      <c r="OQZ229" s="21"/>
      <c r="ORA229" s="21"/>
      <c r="ORB229" s="21"/>
      <c r="ORC229" s="21"/>
      <c r="ORD229" s="21"/>
      <c r="ORE229" s="21"/>
      <c r="ORF229" s="21"/>
      <c r="ORG229" s="21"/>
      <c r="ORH229" s="21"/>
      <c r="ORI229" s="21"/>
      <c r="ORJ229" s="21"/>
      <c r="ORK229" s="21"/>
      <c r="ORL229" s="21"/>
      <c r="ORM229" s="21"/>
      <c r="ORN229" s="21"/>
      <c r="ORO229" s="21"/>
      <c r="ORP229" s="21"/>
      <c r="ORQ229" s="21"/>
      <c r="ORR229" s="21"/>
      <c r="ORS229" s="21"/>
      <c r="ORT229" s="21"/>
      <c r="ORU229" s="21"/>
      <c r="ORV229" s="21"/>
      <c r="ORW229" s="21"/>
      <c r="ORX229" s="21"/>
      <c r="ORY229" s="21"/>
      <c r="ORZ229" s="21"/>
      <c r="OSA229" s="21"/>
      <c r="OSB229" s="21"/>
      <c r="OSC229" s="21"/>
      <c r="OSD229" s="21"/>
      <c r="OSE229" s="21"/>
      <c r="OSF229" s="21"/>
      <c r="OSG229" s="21"/>
      <c r="OSH229" s="21"/>
      <c r="OSI229" s="21"/>
      <c r="OSJ229" s="21"/>
      <c r="OSK229" s="21"/>
      <c r="OSL229" s="21"/>
      <c r="OSM229" s="21"/>
      <c r="OSN229" s="21"/>
      <c r="OSO229" s="21"/>
      <c r="OSP229" s="21"/>
      <c r="OSQ229" s="21"/>
      <c r="OSR229" s="21"/>
      <c r="OSS229" s="21"/>
      <c r="OST229" s="21"/>
      <c r="OSU229" s="21"/>
      <c r="OSV229" s="21"/>
      <c r="OSW229" s="21"/>
      <c r="OSX229" s="21"/>
      <c r="OSY229" s="21"/>
      <c r="OSZ229" s="21"/>
      <c r="OTA229" s="21"/>
      <c r="OTB229" s="21"/>
      <c r="OTC229" s="21"/>
      <c r="OTD229" s="21"/>
      <c r="OTE229" s="21"/>
      <c r="OTF229" s="21"/>
      <c r="OTG229" s="21"/>
      <c r="OTH229" s="21"/>
      <c r="OTI229" s="21"/>
      <c r="OTJ229" s="21"/>
      <c r="OTK229" s="21"/>
      <c r="OTL229" s="21"/>
      <c r="OTM229" s="21"/>
      <c r="OTN229" s="21"/>
      <c r="OTO229" s="21"/>
      <c r="OTP229" s="21"/>
      <c r="OTQ229" s="21"/>
      <c r="OTR229" s="21"/>
      <c r="OTS229" s="21"/>
      <c r="OTT229" s="21"/>
      <c r="OTU229" s="21"/>
      <c r="OTV229" s="21"/>
      <c r="OTW229" s="21"/>
      <c r="OTX229" s="21"/>
      <c r="OTY229" s="21"/>
      <c r="OTZ229" s="21"/>
      <c r="OUA229" s="21"/>
      <c r="OUB229" s="21"/>
      <c r="OUC229" s="21"/>
      <c r="OUD229" s="21"/>
      <c r="OUE229" s="21"/>
      <c r="OUF229" s="21"/>
      <c r="OUG229" s="21"/>
      <c r="OUH229" s="21"/>
      <c r="OUI229" s="21"/>
      <c r="OUJ229" s="21"/>
      <c r="OUK229" s="21"/>
      <c r="OUL229" s="21"/>
      <c r="OUM229" s="21"/>
      <c r="OUN229" s="21"/>
      <c r="OUO229" s="21"/>
      <c r="OUP229" s="21"/>
      <c r="OUQ229" s="21"/>
      <c r="OUR229" s="21"/>
      <c r="OUS229" s="21"/>
      <c r="OUT229" s="21"/>
      <c r="OUU229" s="21"/>
      <c r="OUV229" s="21"/>
      <c r="OUW229" s="21"/>
      <c r="OUX229" s="21"/>
      <c r="OUY229" s="21"/>
      <c r="OUZ229" s="21"/>
      <c r="OVA229" s="21"/>
      <c r="OVB229" s="21"/>
      <c r="OVC229" s="21"/>
      <c r="OVD229" s="21"/>
      <c r="OVE229" s="21"/>
      <c r="OVF229" s="21"/>
      <c r="OVG229" s="21"/>
      <c r="OVH229" s="21"/>
      <c r="OVI229" s="21"/>
      <c r="OVJ229" s="21"/>
      <c r="OVK229" s="21"/>
      <c r="OVL229" s="21"/>
      <c r="OVM229" s="21"/>
      <c r="OVN229" s="21"/>
      <c r="OVO229" s="21"/>
      <c r="OVP229" s="21"/>
      <c r="OVQ229" s="21"/>
      <c r="OVR229" s="21"/>
      <c r="OVS229" s="21"/>
      <c r="OVT229" s="21"/>
      <c r="OVU229" s="21"/>
      <c r="OVV229" s="21"/>
      <c r="OVW229" s="21"/>
      <c r="OVX229" s="21"/>
      <c r="OVY229" s="21"/>
      <c r="OVZ229" s="21"/>
      <c r="OWA229" s="21"/>
      <c r="OWB229" s="21"/>
      <c r="OWC229" s="21"/>
      <c r="OWD229" s="21"/>
      <c r="OWE229" s="21"/>
      <c r="OWF229" s="21"/>
      <c r="OWG229" s="21"/>
      <c r="OWH229" s="21"/>
      <c r="OWI229" s="21"/>
      <c r="OWJ229" s="21"/>
      <c r="OWK229" s="21"/>
      <c r="OWL229" s="21"/>
      <c r="OWM229" s="21"/>
      <c r="OWN229" s="21"/>
      <c r="OWO229" s="21"/>
      <c r="OWP229" s="21"/>
      <c r="OWQ229" s="21"/>
      <c r="OWR229" s="21"/>
      <c r="OWS229" s="21"/>
      <c r="OWT229" s="21"/>
      <c r="OWU229" s="21"/>
      <c r="OWV229" s="21"/>
      <c r="OWW229" s="21"/>
      <c r="OWX229" s="21"/>
      <c r="OWY229" s="21"/>
      <c r="OWZ229" s="21"/>
      <c r="OXA229" s="21"/>
      <c r="OXB229" s="21"/>
      <c r="OXC229" s="21"/>
      <c r="OXD229" s="21"/>
      <c r="OXE229" s="21"/>
      <c r="OXF229" s="21"/>
      <c r="OXG229" s="21"/>
      <c r="OXH229" s="21"/>
      <c r="OXI229" s="21"/>
      <c r="OXJ229" s="21"/>
      <c r="OXK229" s="21"/>
      <c r="OXL229" s="21"/>
      <c r="OXM229" s="21"/>
      <c r="OXN229" s="21"/>
      <c r="OXO229" s="21"/>
      <c r="OXP229" s="21"/>
      <c r="OXQ229" s="21"/>
      <c r="OXR229" s="21"/>
      <c r="OXS229" s="21"/>
      <c r="OXT229" s="21"/>
      <c r="OXU229" s="21"/>
      <c r="OXV229" s="21"/>
      <c r="OXW229" s="21"/>
      <c r="OXX229" s="21"/>
      <c r="OXY229" s="21"/>
      <c r="OXZ229" s="21"/>
      <c r="OYA229" s="21"/>
      <c r="OYB229" s="21"/>
      <c r="OYC229" s="21"/>
      <c r="OYD229" s="21"/>
      <c r="OYE229" s="21"/>
      <c r="OYF229" s="21"/>
      <c r="OYG229" s="21"/>
      <c r="OYH229" s="21"/>
      <c r="OYI229" s="21"/>
      <c r="OYJ229" s="21"/>
      <c r="OYK229" s="21"/>
      <c r="OYL229" s="21"/>
      <c r="OYM229" s="21"/>
      <c r="OYN229" s="21"/>
      <c r="OYO229" s="21"/>
      <c r="OYP229" s="21"/>
      <c r="OYQ229" s="21"/>
      <c r="OYR229" s="21"/>
      <c r="OYS229" s="21"/>
      <c r="OYT229" s="21"/>
      <c r="OYU229" s="21"/>
      <c r="OYV229" s="21"/>
      <c r="OYW229" s="21"/>
      <c r="OYX229" s="21"/>
      <c r="OYY229" s="21"/>
      <c r="OYZ229" s="21"/>
      <c r="OZA229" s="21"/>
      <c r="OZB229" s="21"/>
      <c r="OZC229" s="21"/>
      <c r="OZD229" s="21"/>
      <c r="OZE229" s="21"/>
      <c r="OZF229" s="21"/>
      <c r="OZG229" s="21"/>
      <c r="OZH229" s="21"/>
      <c r="OZI229" s="21"/>
      <c r="OZJ229" s="21"/>
      <c r="OZK229" s="21"/>
      <c r="OZL229" s="21"/>
      <c r="OZM229" s="21"/>
      <c r="OZN229" s="21"/>
      <c r="OZO229" s="21"/>
      <c r="OZP229" s="21"/>
      <c r="OZQ229" s="21"/>
      <c r="OZR229" s="21"/>
      <c r="OZS229" s="21"/>
      <c r="OZT229" s="21"/>
      <c r="OZU229" s="21"/>
      <c r="OZV229" s="21"/>
      <c r="OZW229" s="21"/>
      <c r="OZX229" s="21"/>
      <c r="OZY229" s="21"/>
      <c r="OZZ229" s="21"/>
      <c r="PAA229" s="21"/>
      <c r="PAB229" s="21"/>
      <c r="PAC229" s="21"/>
      <c r="PAD229" s="21"/>
      <c r="PAE229" s="21"/>
      <c r="PAF229" s="21"/>
      <c r="PAG229" s="21"/>
      <c r="PAH229" s="21"/>
      <c r="PAI229" s="21"/>
      <c r="PAJ229" s="21"/>
      <c r="PAK229" s="21"/>
      <c r="PAL229" s="21"/>
      <c r="PAM229" s="21"/>
      <c r="PAN229" s="21"/>
      <c r="PAO229" s="21"/>
      <c r="PAP229" s="21"/>
      <c r="PAQ229" s="21"/>
      <c r="PAR229" s="21"/>
      <c r="PAS229" s="21"/>
      <c r="PAT229" s="21"/>
      <c r="PAU229" s="21"/>
      <c r="PAV229" s="21"/>
      <c r="PAW229" s="21"/>
      <c r="PAX229" s="21"/>
      <c r="PAY229" s="21"/>
      <c r="PAZ229" s="21"/>
      <c r="PBA229" s="21"/>
      <c r="PBB229" s="21"/>
      <c r="PBC229" s="21"/>
      <c r="PBD229" s="21"/>
      <c r="PBE229" s="21"/>
      <c r="PBF229" s="21"/>
      <c r="PBG229" s="21"/>
      <c r="PBH229" s="21"/>
      <c r="PBI229" s="21"/>
      <c r="PBJ229" s="21"/>
      <c r="PBK229" s="21"/>
      <c r="PBL229" s="21"/>
      <c r="PBM229" s="21"/>
      <c r="PBN229" s="21"/>
      <c r="PBO229" s="21"/>
      <c r="PBP229" s="21"/>
      <c r="PBQ229" s="21"/>
      <c r="PBR229" s="21"/>
      <c r="PBS229" s="21"/>
      <c r="PBT229" s="21"/>
      <c r="PBU229" s="21"/>
      <c r="PBV229" s="21"/>
      <c r="PBW229" s="21"/>
      <c r="PBX229" s="21"/>
      <c r="PBY229" s="21"/>
      <c r="PBZ229" s="21"/>
      <c r="PCA229" s="21"/>
      <c r="PCB229" s="21"/>
      <c r="PCC229" s="21"/>
      <c r="PCD229" s="21"/>
      <c r="PCE229" s="21"/>
      <c r="PCF229" s="21"/>
      <c r="PCG229" s="21"/>
      <c r="PCH229" s="21"/>
      <c r="PCI229" s="21"/>
      <c r="PCJ229" s="21"/>
      <c r="PCK229" s="21"/>
      <c r="PCL229" s="21"/>
      <c r="PCM229" s="21"/>
      <c r="PCN229" s="21"/>
      <c r="PCO229" s="21"/>
      <c r="PCP229" s="21"/>
      <c r="PCQ229" s="21"/>
      <c r="PCR229" s="21"/>
      <c r="PCS229" s="21"/>
      <c r="PCT229" s="21"/>
      <c r="PCU229" s="21"/>
      <c r="PCV229" s="21"/>
      <c r="PCW229" s="21"/>
      <c r="PCX229" s="21"/>
      <c r="PCY229" s="21"/>
      <c r="PCZ229" s="21"/>
      <c r="PDA229" s="21"/>
      <c r="PDB229" s="21"/>
      <c r="PDC229" s="21"/>
      <c r="PDD229" s="21"/>
      <c r="PDE229" s="21"/>
      <c r="PDF229" s="21"/>
      <c r="PDG229" s="21"/>
      <c r="PDH229" s="21"/>
      <c r="PDI229" s="21"/>
      <c r="PDJ229" s="21"/>
      <c r="PDK229" s="21"/>
      <c r="PDL229" s="21"/>
      <c r="PDM229" s="21"/>
      <c r="PDN229" s="21"/>
      <c r="PDO229" s="21"/>
      <c r="PDP229" s="21"/>
      <c r="PDQ229" s="21"/>
      <c r="PDR229" s="21"/>
      <c r="PDS229" s="21"/>
      <c r="PDT229" s="21"/>
      <c r="PDU229" s="21"/>
      <c r="PDV229" s="21"/>
      <c r="PDW229" s="21"/>
      <c r="PDX229" s="21"/>
      <c r="PDY229" s="21"/>
      <c r="PDZ229" s="21"/>
      <c r="PEA229" s="21"/>
      <c r="PEB229" s="21"/>
      <c r="PEC229" s="21"/>
      <c r="PED229" s="21"/>
      <c r="PEE229" s="21"/>
      <c r="PEF229" s="21"/>
      <c r="PEG229" s="21"/>
      <c r="PEH229" s="21"/>
      <c r="PEI229" s="21"/>
      <c r="PEJ229" s="21"/>
      <c r="PEK229" s="21"/>
      <c r="PEL229" s="21"/>
      <c r="PEM229" s="21"/>
      <c r="PEN229" s="21"/>
      <c r="PEO229" s="21"/>
      <c r="PEP229" s="21"/>
      <c r="PEQ229" s="21"/>
      <c r="PER229" s="21"/>
      <c r="PES229" s="21"/>
      <c r="PET229" s="21"/>
      <c r="PEU229" s="21"/>
      <c r="PEV229" s="21"/>
      <c r="PEW229" s="21"/>
      <c r="PEX229" s="21"/>
      <c r="PEY229" s="21"/>
      <c r="PEZ229" s="21"/>
      <c r="PFA229" s="21"/>
      <c r="PFB229" s="21"/>
      <c r="PFC229" s="21"/>
      <c r="PFD229" s="21"/>
      <c r="PFE229" s="21"/>
      <c r="PFF229" s="21"/>
      <c r="PFG229" s="21"/>
      <c r="PFH229" s="21"/>
      <c r="PFI229" s="21"/>
      <c r="PFJ229" s="21"/>
      <c r="PFK229" s="21"/>
      <c r="PFL229" s="21"/>
      <c r="PFM229" s="21"/>
      <c r="PFN229" s="21"/>
      <c r="PFO229" s="21"/>
      <c r="PFP229" s="21"/>
      <c r="PFQ229" s="21"/>
      <c r="PFR229" s="21"/>
      <c r="PFS229" s="21"/>
      <c r="PFT229" s="21"/>
      <c r="PFU229" s="21"/>
      <c r="PFV229" s="21"/>
      <c r="PFW229" s="21"/>
      <c r="PFX229" s="21"/>
      <c r="PFY229" s="21"/>
      <c r="PFZ229" s="21"/>
      <c r="PGA229" s="21"/>
      <c r="PGB229" s="21"/>
      <c r="PGC229" s="21"/>
      <c r="PGD229" s="21"/>
      <c r="PGE229" s="21"/>
      <c r="PGF229" s="21"/>
      <c r="PGG229" s="21"/>
      <c r="PGH229" s="21"/>
      <c r="PGI229" s="21"/>
      <c r="PGJ229" s="21"/>
      <c r="PGK229" s="21"/>
      <c r="PGL229" s="21"/>
      <c r="PGM229" s="21"/>
      <c r="PGN229" s="21"/>
      <c r="PGO229" s="21"/>
      <c r="PGP229" s="21"/>
      <c r="PGQ229" s="21"/>
      <c r="PGR229" s="21"/>
      <c r="PGS229" s="21"/>
      <c r="PGT229" s="21"/>
      <c r="PGU229" s="21"/>
      <c r="PGV229" s="21"/>
      <c r="PGW229" s="21"/>
      <c r="PGX229" s="21"/>
      <c r="PGY229" s="21"/>
      <c r="PGZ229" s="21"/>
      <c r="PHA229" s="21"/>
      <c r="PHB229" s="21"/>
      <c r="PHC229" s="21"/>
      <c r="PHD229" s="21"/>
      <c r="PHE229" s="21"/>
      <c r="PHF229" s="21"/>
      <c r="PHG229" s="21"/>
      <c r="PHH229" s="21"/>
      <c r="PHI229" s="21"/>
      <c r="PHJ229" s="21"/>
      <c r="PHK229" s="21"/>
      <c r="PHL229" s="21"/>
      <c r="PHM229" s="21"/>
      <c r="PHN229" s="21"/>
      <c r="PHO229" s="21"/>
      <c r="PHP229" s="21"/>
      <c r="PHQ229" s="21"/>
      <c r="PHR229" s="21"/>
      <c r="PHS229" s="21"/>
      <c r="PHT229" s="21"/>
      <c r="PHU229" s="21"/>
      <c r="PHV229" s="21"/>
      <c r="PHW229" s="21"/>
      <c r="PHX229" s="21"/>
      <c r="PHY229" s="21"/>
      <c r="PHZ229" s="21"/>
      <c r="PIA229" s="21"/>
      <c r="PIB229" s="21"/>
      <c r="PIC229" s="21"/>
      <c r="PID229" s="21"/>
      <c r="PIE229" s="21"/>
      <c r="PIF229" s="21"/>
      <c r="PIG229" s="21"/>
      <c r="PIH229" s="21"/>
      <c r="PII229" s="21"/>
      <c r="PIJ229" s="21"/>
      <c r="PIK229" s="21"/>
      <c r="PIL229" s="21"/>
      <c r="PIM229" s="21"/>
      <c r="PIN229" s="21"/>
      <c r="PIO229" s="21"/>
      <c r="PIP229" s="21"/>
      <c r="PIQ229" s="21"/>
      <c r="PIR229" s="21"/>
      <c r="PIS229" s="21"/>
      <c r="PIT229" s="21"/>
      <c r="PIU229" s="21"/>
      <c r="PIV229" s="21"/>
      <c r="PIW229" s="21"/>
      <c r="PIX229" s="21"/>
      <c r="PIY229" s="21"/>
      <c r="PIZ229" s="21"/>
      <c r="PJA229" s="21"/>
      <c r="PJB229" s="21"/>
      <c r="PJC229" s="21"/>
      <c r="PJD229" s="21"/>
      <c r="PJE229" s="21"/>
      <c r="PJF229" s="21"/>
      <c r="PJG229" s="21"/>
      <c r="PJH229" s="21"/>
      <c r="PJI229" s="21"/>
      <c r="PJJ229" s="21"/>
      <c r="PJK229" s="21"/>
      <c r="PJL229" s="21"/>
      <c r="PJM229" s="21"/>
      <c r="PJN229" s="21"/>
      <c r="PJO229" s="21"/>
      <c r="PJP229" s="21"/>
      <c r="PJQ229" s="21"/>
      <c r="PJR229" s="21"/>
      <c r="PJS229" s="21"/>
      <c r="PJT229" s="21"/>
      <c r="PJU229" s="21"/>
      <c r="PJV229" s="21"/>
      <c r="PJW229" s="21"/>
      <c r="PJX229" s="21"/>
      <c r="PJY229" s="21"/>
      <c r="PJZ229" s="21"/>
      <c r="PKA229" s="21"/>
      <c r="PKB229" s="21"/>
      <c r="PKC229" s="21"/>
      <c r="PKD229" s="21"/>
      <c r="PKE229" s="21"/>
      <c r="PKF229" s="21"/>
      <c r="PKG229" s="21"/>
      <c r="PKH229" s="21"/>
      <c r="PKI229" s="21"/>
      <c r="PKJ229" s="21"/>
      <c r="PKK229" s="21"/>
      <c r="PKL229" s="21"/>
      <c r="PKM229" s="21"/>
      <c r="PKN229" s="21"/>
      <c r="PKO229" s="21"/>
      <c r="PKP229" s="21"/>
      <c r="PKQ229" s="21"/>
      <c r="PKR229" s="21"/>
      <c r="PKS229" s="21"/>
      <c r="PKT229" s="21"/>
      <c r="PKU229" s="21"/>
      <c r="PKV229" s="21"/>
      <c r="PKW229" s="21"/>
      <c r="PKX229" s="21"/>
      <c r="PKY229" s="21"/>
      <c r="PKZ229" s="21"/>
      <c r="PLA229" s="21"/>
      <c r="PLB229" s="21"/>
      <c r="PLC229" s="21"/>
      <c r="PLD229" s="21"/>
      <c r="PLE229" s="21"/>
      <c r="PLF229" s="21"/>
      <c r="PLG229" s="21"/>
      <c r="PLH229" s="21"/>
      <c r="PLI229" s="21"/>
      <c r="PLJ229" s="21"/>
      <c r="PLK229" s="21"/>
      <c r="PLL229" s="21"/>
      <c r="PLM229" s="21"/>
      <c r="PLN229" s="21"/>
      <c r="PLO229" s="21"/>
      <c r="PLP229" s="21"/>
      <c r="PLQ229" s="21"/>
      <c r="PLR229" s="21"/>
      <c r="PLS229" s="21"/>
      <c r="PLT229" s="21"/>
      <c r="PLU229" s="21"/>
      <c r="PLV229" s="21"/>
      <c r="PLW229" s="21"/>
      <c r="PLX229" s="21"/>
      <c r="PLY229" s="21"/>
      <c r="PLZ229" s="21"/>
      <c r="PMA229" s="21"/>
      <c r="PMB229" s="21"/>
      <c r="PMC229" s="21"/>
      <c r="PMD229" s="21"/>
      <c r="PME229" s="21"/>
      <c r="PMF229" s="21"/>
      <c r="PMG229" s="21"/>
      <c r="PMH229" s="21"/>
      <c r="PMI229" s="21"/>
      <c r="PMJ229" s="21"/>
      <c r="PMK229" s="21"/>
      <c r="PML229" s="21"/>
      <c r="PMM229" s="21"/>
      <c r="PMN229" s="21"/>
      <c r="PMO229" s="21"/>
      <c r="PMP229" s="21"/>
      <c r="PMQ229" s="21"/>
      <c r="PMR229" s="21"/>
      <c r="PMS229" s="21"/>
      <c r="PMT229" s="21"/>
      <c r="PMU229" s="21"/>
      <c r="PMV229" s="21"/>
      <c r="PMW229" s="21"/>
      <c r="PMX229" s="21"/>
      <c r="PMY229" s="21"/>
      <c r="PMZ229" s="21"/>
      <c r="PNA229" s="21"/>
      <c r="PNB229" s="21"/>
      <c r="PNC229" s="21"/>
      <c r="PND229" s="21"/>
      <c r="PNE229" s="21"/>
      <c r="PNF229" s="21"/>
      <c r="PNG229" s="21"/>
      <c r="PNH229" s="21"/>
      <c r="PNI229" s="21"/>
      <c r="PNJ229" s="21"/>
      <c r="PNK229" s="21"/>
      <c r="PNL229" s="21"/>
      <c r="PNM229" s="21"/>
      <c r="PNN229" s="21"/>
      <c r="PNO229" s="21"/>
      <c r="PNP229" s="21"/>
      <c r="PNQ229" s="21"/>
      <c r="PNR229" s="21"/>
      <c r="PNS229" s="21"/>
      <c r="PNT229" s="21"/>
      <c r="PNU229" s="21"/>
      <c r="PNV229" s="21"/>
      <c r="PNW229" s="21"/>
      <c r="PNX229" s="21"/>
      <c r="PNY229" s="21"/>
      <c r="PNZ229" s="21"/>
      <c r="POA229" s="21"/>
      <c r="POB229" s="21"/>
      <c r="POC229" s="21"/>
      <c r="POD229" s="21"/>
      <c r="POE229" s="21"/>
      <c r="POF229" s="21"/>
      <c r="POG229" s="21"/>
      <c r="POH229" s="21"/>
      <c r="POI229" s="21"/>
      <c r="POJ229" s="21"/>
      <c r="POK229" s="21"/>
      <c r="POL229" s="21"/>
      <c r="POM229" s="21"/>
      <c r="PON229" s="21"/>
      <c r="POO229" s="21"/>
      <c r="POP229" s="21"/>
      <c r="POQ229" s="21"/>
      <c r="POR229" s="21"/>
      <c r="POS229" s="21"/>
      <c r="POT229" s="21"/>
      <c r="POU229" s="21"/>
      <c r="POV229" s="21"/>
      <c r="POW229" s="21"/>
      <c r="POX229" s="21"/>
      <c r="POY229" s="21"/>
      <c r="POZ229" s="21"/>
      <c r="PPA229" s="21"/>
      <c r="PPB229" s="21"/>
      <c r="PPC229" s="21"/>
      <c r="PPD229" s="21"/>
      <c r="PPE229" s="21"/>
      <c r="PPF229" s="21"/>
      <c r="PPG229" s="21"/>
      <c r="PPH229" s="21"/>
      <c r="PPI229" s="21"/>
      <c r="PPJ229" s="21"/>
      <c r="PPK229" s="21"/>
      <c r="PPL229" s="21"/>
      <c r="PPM229" s="21"/>
      <c r="PPN229" s="21"/>
      <c r="PPO229" s="21"/>
      <c r="PPP229" s="21"/>
      <c r="PPQ229" s="21"/>
      <c r="PPR229" s="21"/>
      <c r="PPS229" s="21"/>
      <c r="PPT229" s="21"/>
      <c r="PPU229" s="21"/>
      <c r="PPV229" s="21"/>
      <c r="PPW229" s="21"/>
      <c r="PPX229" s="21"/>
      <c r="PPY229" s="21"/>
      <c r="PPZ229" s="21"/>
      <c r="PQA229" s="21"/>
      <c r="PQB229" s="21"/>
      <c r="PQC229" s="21"/>
      <c r="PQD229" s="21"/>
      <c r="PQE229" s="21"/>
      <c r="PQF229" s="21"/>
      <c r="PQG229" s="21"/>
      <c r="PQH229" s="21"/>
      <c r="PQI229" s="21"/>
      <c r="PQJ229" s="21"/>
      <c r="PQK229" s="21"/>
      <c r="PQL229" s="21"/>
      <c r="PQM229" s="21"/>
      <c r="PQN229" s="21"/>
      <c r="PQO229" s="21"/>
      <c r="PQP229" s="21"/>
      <c r="PQQ229" s="21"/>
      <c r="PQR229" s="21"/>
      <c r="PQS229" s="21"/>
      <c r="PQT229" s="21"/>
      <c r="PQU229" s="21"/>
      <c r="PQV229" s="21"/>
      <c r="PQW229" s="21"/>
      <c r="PQX229" s="21"/>
      <c r="PQY229" s="21"/>
      <c r="PQZ229" s="21"/>
      <c r="PRA229" s="21"/>
      <c r="PRB229" s="21"/>
      <c r="PRC229" s="21"/>
      <c r="PRD229" s="21"/>
      <c r="PRE229" s="21"/>
      <c r="PRF229" s="21"/>
      <c r="PRG229" s="21"/>
      <c r="PRH229" s="21"/>
      <c r="PRI229" s="21"/>
      <c r="PRJ229" s="21"/>
      <c r="PRK229" s="21"/>
      <c r="PRL229" s="21"/>
      <c r="PRM229" s="21"/>
      <c r="PRN229" s="21"/>
      <c r="PRO229" s="21"/>
      <c r="PRP229" s="21"/>
      <c r="PRQ229" s="21"/>
      <c r="PRR229" s="21"/>
      <c r="PRS229" s="21"/>
      <c r="PRT229" s="21"/>
      <c r="PRU229" s="21"/>
      <c r="PRV229" s="21"/>
      <c r="PRW229" s="21"/>
      <c r="PRX229" s="21"/>
      <c r="PRY229" s="21"/>
      <c r="PRZ229" s="21"/>
      <c r="PSA229" s="21"/>
      <c r="PSB229" s="21"/>
      <c r="PSC229" s="21"/>
      <c r="PSD229" s="21"/>
      <c r="PSE229" s="21"/>
      <c r="PSF229" s="21"/>
      <c r="PSG229" s="21"/>
      <c r="PSH229" s="21"/>
      <c r="PSI229" s="21"/>
      <c r="PSJ229" s="21"/>
      <c r="PSK229" s="21"/>
      <c r="PSL229" s="21"/>
      <c r="PSM229" s="21"/>
      <c r="PSN229" s="21"/>
      <c r="PSO229" s="21"/>
      <c r="PSP229" s="21"/>
      <c r="PSQ229" s="21"/>
      <c r="PSR229" s="21"/>
      <c r="PSS229" s="21"/>
      <c r="PST229" s="21"/>
      <c r="PSU229" s="21"/>
      <c r="PSV229" s="21"/>
      <c r="PSW229" s="21"/>
      <c r="PSX229" s="21"/>
      <c r="PSY229" s="21"/>
      <c r="PSZ229" s="21"/>
      <c r="PTA229" s="21"/>
      <c r="PTB229" s="21"/>
      <c r="PTC229" s="21"/>
      <c r="PTD229" s="21"/>
      <c r="PTE229" s="21"/>
      <c r="PTF229" s="21"/>
      <c r="PTG229" s="21"/>
      <c r="PTH229" s="21"/>
      <c r="PTI229" s="21"/>
      <c r="PTJ229" s="21"/>
      <c r="PTK229" s="21"/>
      <c r="PTL229" s="21"/>
      <c r="PTM229" s="21"/>
      <c r="PTN229" s="21"/>
      <c r="PTO229" s="21"/>
      <c r="PTP229" s="21"/>
      <c r="PTQ229" s="21"/>
      <c r="PTR229" s="21"/>
      <c r="PTS229" s="21"/>
      <c r="PTT229" s="21"/>
      <c r="PTU229" s="21"/>
      <c r="PTV229" s="21"/>
      <c r="PTW229" s="21"/>
      <c r="PTX229" s="21"/>
      <c r="PTY229" s="21"/>
      <c r="PTZ229" s="21"/>
      <c r="PUA229" s="21"/>
      <c r="PUB229" s="21"/>
      <c r="PUC229" s="21"/>
      <c r="PUD229" s="21"/>
      <c r="PUE229" s="21"/>
      <c r="PUF229" s="21"/>
      <c r="PUG229" s="21"/>
      <c r="PUH229" s="21"/>
      <c r="PUI229" s="21"/>
      <c r="PUJ229" s="21"/>
      <c r="PUK229" s="21"/>
      <c r="PUL229" s="21"/>
      <c r="PUM229" s="21"/>
      <c r="PUN229" s="21"/>
      <c r="PUO229" s="21"/>
      <c r="PUP229" s="21"/>
      <c r="PUQ229" s="21"/>
      <c r="PUR229" s="21"/>
      <c r="PUS229" s="21"/>
      <c r="PUT229" s="21"/>
      <c r="PUU229" s="21"/>
      <c r="PUV229" s="21"/>
      <c r="PUW229" s="21"/>
      <c r="PUX229" s="21"/>
      <c r="PUY229" s="21"/>
      <c r="PUZ229" s="21"/>
      <c r="PVA229" s="21"/>
      <c r="PVB229" s="21"/>
      <c r="PVC229" s="21"/>
      <c r="PVD229" s="21"/>
      <c r="PVE229" s="21"/>
      <c r="PVF229" s="21"/>
      <c r="PVG229" s="21"/>
      <c r="PVH229" s="21"/>
      <c r="PVI229" s="21"/>
      <c r="PVJ229" s="21"/>
      <c r="PVK229" s="21"/>
      <c r="PVL229" s="21"/>
      <c r="PVM229" s="21"/>
      <c r="PVN229" s="21"/>
      <c r="PVO229" s="21"/>
      <c r="PVP229" s="21"/>
      <c r="PVQ229" s="21"/>
      <c r="PVR229" s="21"/>
      <c r="PVS229" s="21"/>
      <c r="PVT229" s="21"/>
      <c r="PVU229" s="21"/>
      <c r="PVV229" s="21"/>
      <c r="PVW229" s="21"/>
      <c r="PVX229" s="21"/>
      <c r="PVY229" s="21"/>
      <c r="PVZ229" s="21"/>
      <c r="PWA229" s="21"/>
      <c r="PWB229" s="21"/>
      <c r="PWC229" s="21"/>
      <c r="PWD229" s="21"/>
      <c r="PWE229" s="21"/>
      <c r="PWF229" s="21"/>
      <c r="PWG229" s="21"/>
      <c r="PWH229" s="21"/>
      <c r="PWI229" s="21"/>
      <c r="PWJ229" s="21"/>
      <c r="PWK229" s="21"/>
      <c r="PWL229" s="21"/>
      <c r="PWM229" s="21"/>
      <c r="PWN229" s="21"/>
      <c r="PWO229" s="21"/>
      <c r="PWP229" s="21"/>
      <c r="PWQ229" s="21"/>
      <c r="PWR229" s="21"/>
      <c r="PWS229" s="21"/>
      <c r="PWT229" s="21"/>
      <c r="PWU229" s="21"/>
      <c r="PWV229" s="21"/>
      <c r="PWW229" s="21"/>
      <c r="PWX229" s="21"/>
      <c r="PWY229" s="21"/>
      <c r="PWZ229" s="21"/>
      <c r="PXA229" s="21"/>
      <c r="PXB229" s="21"/>
      <c r="PXC229" s="21"/>
      <c r="PXD229" s="21"/>
      <c r="PXE229" s="21"/>
      <c r="PXF229" s="21"/>
      <c r="PXG229" s="21"/>
      <c r="PXH229" s="21"/>
      <c r="PXI229" s="21"/>
      <c r="PXJ229" s="21"/>
      <c r="PXK229" s="21"/>
      <c r="PXL229" s="21"/>
      <c r="PXM229" s="21"/>
      <c r="PXN229" s="21"/>
      <c r="PXO229" s="21"/>
      <c r="PXP229" s="21"/>
      <c r="PXQ229" s="21"/>
      <c r="PXR229" s="21"/>
      <c r="PXS229" s="21"/>
      <c r="PXT229" s="21"/>
      <c r="PXU229" s="21"/>
      <c r="PXV229" s="21"/>
      <c r="PXW229" s="21"/>
      <c r="PXX229" s="21"/>
      <c r="PXY229" s="21"/>
      <c r="PXZ229" s="21"/>
      <c r="PYA229" s="21"/>
      <c r="PYB229" s="21"/>
      <c r="PYC229" s="21"/>
      <c r="PYD229" s="21"/>
      <c r="PYE229" s="21"/>
      <c r="PYF229" s="21"/>
      <c r="PYG229" s="21"/>
      <c r="PYH229" s="21"/>
      <c r="PYI229" s="21"/>
      <c r="PYJ229" s="21"/>
      <c r="PYK229" s="21"/>
      <c r="PYL229" s="21"/>
      <c r="PYM229" s="21"/>
      <c r="PYN229" s="21"/>
      <c r="PYO229" s="21"/>
      <c r="PYP229" s="21"/>
      <c r="PYQ229" s="21"/>
      <c r="PYR229" s="21"/>
      <c r="PYS229" s="21"/>
      <c r="PYT229" s="21"/>
      <c r="PYU229" s="21"/>
      <c r="PYV229" s="21"/>
      <c r="PYW229" s="21"/>
      <c r="PYX229" s="21"/>
      <c r="PYY229" s="21"/>
      <c r="PYZ229" s="21"/>
      <c r="PZA229" s="21"/>
      <c r="PZB229" s="21"/>
      <c r="PZC229" s="21"/>
      <c r="PZD229" s="21"/>
      <c r="PZE229" s="21"/>
      <c r="PZF229" s="21"/>
      <c r="PZG229" s="21"/>
      <c r="PZH229" s="21"/>
      <c r="PZI229" s="21"/>
      <c r="PZJ229" s="21"/>
      <c r="PZK229" s="21"/>
      <c r="PZL229" s="21"/>
      <c r="PZM229" s="21"/>
      <c r="PZN229" s="21"/>
      <c r="PZO229" s="21"/>
      <c r="PZP229" s="21"/>
      <c r="PZQ229" s="21"/>
      <c r="PZR229" s="21"/>
      <c r="PZS229" s="21"/>
      <c r="PZT229" s="21"/>
      <c r="PZU229" s="21"/>
      <c r="PZV229" s="21"/>
      <c r="PZW229" s="21"/>
      <c r="PZX229" s="21"/>
      <c r="PZY229" s="21"/>
      <c r="PZZ229" s="21"/>
      <c r="QAA229" s="21"/>
      <c r="QAB229" s="21"/>
      <c r="QAC229" s="21"/>
      <c r="QAD229" s="21"/>
      <c r="QAE229" s="21"/>
      <c r="QAF229" s="21"/>
      <c r="QAG229" s="21"/>
      <c r="QAH229" s="21"/>
      <c r="QAI229" s="21"/>
      <c r="QAJ229" s="21"/>
      <c r="QAK229" s="21"/>
      <c r="QAL229" s="21"/>
      <c r="QAM229" s="21"/>
      <c r="QAN229" s="21"/>
      <c r="QAO229" s="21"/>
      <c r="QAP229" s="21"/>
      <c r="QAQ229" s="21"/>
      <c r="QAR229" s="21"/>
      <c r="QAS229" s="21"/>
      <c r="QAT229" s="21"/>
      <c r="QAU229" s="21"/>
      <c r="QAV229" s="21"/>
      <c r="QAW229" s="21"/>
      <c r="QAX229" s="21"/>
      <c r="QAY229" s="21"/>
      <c r="QAZ229" s="21"/>
      <c r="QBA229" s="21"/>
      <c r="QBB229" s="21"/>
      <c r="QBC229" s="21"/>
      <c r="QBD229" s="21"/>
      <c r="QBE229" s="21"/>
      <c r="QBF229" s="21"/>
      <c r="QBG229" s="21"/>
      <c r="QBH229" s="21"/>
      <c r="QBI229" s="21"/>
      <c r="QBJ229" s="21"/>
      <c r="QBK229" s="21"/>
      <c r="QBL229" s="21"/>
      <c r="QBM229" s="21"/>
      <c r="QBN229" s="21"/>
      <c r="QBO229" s="21"/>
      <c r="QBP229" s="21"/>
      <c r="QBQ229" s="21"/>
      <c r="QBR229" s="21"/>
      <c r="QBS229" s="21"/>
      <c r="QBT229" s="21"/>
      <c r="QBU229" s="21"/>
      <c r="QBV229" s="21"/>
      <c r="QBW229" s="21"/>
      <c r="QBX229" s="21"/>
      <c r="QBY229" s="21"/>
      <c r="QBZ229" s="21"/>
      <c r="QCA229" s="21"/>
      <c r="QCB229" s="21"/>
      <c r="QCC229" s="21"/>
      <c r="QCD229" s="21"/>
      <c r="QCE229" s="21"/>
      <c r="QCF229" s="21"/>
      <c r="QCG229" s="21"/>
      <c r="QCH229" s="21"/>
      <c r="QCI229" s="21"/>
      <c r="QCJ229" s="21"/>
      <c r="QCK229" s="21"/>
      <c r="QCL229" s="21"/>
      <c r="QCM229" s="21"/>
      <c r="QCN229" s="21"/>
      <c r="QCO229" s="21"/>
      <c r="QCP229" s="21"/>
      <c r="QCQ229" s="21"/>
      <c r="QCR229" s="21"/>
      <c r="QCS229" s="21"/>
      <c r="QCT229" s="21"/>
      <c r="QCU229" s="21"/>
      <c r="QCV229" s="21"/>
      <c r="QCW229" s="21"/>
      <c r="QCX229" s="21"/>
      <c r="QCY229" s="21"/>
      <c r="QCZ229" s="21"/>
      <c r="QDA229" s="21"/>
      <c r="QDB229" s="21"/>
      <c r="QDC229" s="21"/>
      <c r="QDD229" s="21"/>
      <c r="QDE229" s="21"/>
      <c r="QDF229" s="21"/>
      <c r="QDG229" s="21"/>
      <c r="QDH229" s="21"/>
      <c r="QDI229" s="21"/>
      <c r="QDJ229" s="21"/>
      <c r="QDK229" s="21"/>
      <c r="QDL229" s="21"/>
      <c r="QDM229" s="21"/>
      <c r="QDN229" s="21"/>
      <c r="QDO229" s="21"/>
      <c r="QDP229" s="21"/>
      <c r="QDQ229" s="21"/>
      <c r="QDR229" s="21"/>
      <c r="QDS229" s="21"/>
      <c r="QDT229" s="21"/>
      <c r="QDU229" s="21"/>
      <c r="QDV229" s="21"/>
      <c r="QDW229" s="21"/>
      <c r="QDX229" s="21"/>
      <c r="QDY229" s="21"/>
      <c r="QDZ229" s="21"/>
      <c r="QEA229" s="21"/>
      <c r="QEB229" s="21"/>
      <c r="QEC229" s="21"/>
      <c r="QED229" s="21"/>
      <c r="QEE229" s="21"/>
      <c r="QEF229" s="21"/>
      <c r="QEG229" s="21"/>
      <c r="QEH229" s="21"/>
      <c r="QEI229" s="21"/>
      <c r="QEJ229" s="21"/>
      <c r="QEK229" s="21"/>
      <c r="QEL229" s="21"/>
      <c r="QEM229" s="21"/>
      <c r="QEN229" s="21"/>
      <c r="QEO229" s="21"/>
      <c r="QEP229" s="21"/>
      <c r="QEQ229" s="21"/>
      <c r="QER229" s="21"/>
      <c r="QES229" s="21"/>
      <c r="QET229" s="21"/>
      <c r="QEU229" s="21"/>
      <c r="QEV229" s="21"/>
      <c r="QEW229" s="21"/>
      <c r="QEX229" s="21"/>
      <c r="QEY229" s="21"/>
      <c r="QEZ229" s="21"/>
      <c r="QFA229" s="21"/>
      <c r="QFB229" s="21"/>
      <c r="QFC229" s="21"/>
      <c r="QFD229" s="21"/>
      <c r="QFE229" s="21"/>
      <c r="QFF229" s="21"/>
      <c r="QFG229" s="21"/>
      <c r="QFH229" s="21"/>
      <c r="QFI229" s="21"/>
      <c r="QFJ229" s="21"/>
      <c r="QFK229" s="21"/>
      <c r="QFL229" s="21"/>
      <c r="QFM229" s="21"/>
      <c r="QFN229" s="21"/>
      <c r="QFO229" s="21"/>
      <c r="QFP229" s="21"/>
      <c r="QFQ229" s="21"/>
      <c r="QFR229" s="21"/>
      <c r="QFS229" s="21"/>
      <c r="QFT229" s="21"/>
      <c r="QFU229" s="21"/>
      <c r="QFV229" s="21"/>
      <c r="QFW229" s="21"/>
      <c r="QFX229" s="21"/>
      <c r="QFY229" s="21"/>
      <c r="QFZ229" s="21"/>
      <c r="QGA229" s="21"/>
      <c r="QGB229" s="21"/>
      <c r="QGC229" s="21"/>
      <c r="QGD229" s="21"/>
      <c r="QGE229" s="21"/>
      <c r="QGF229" s="21"/>
      <c r="QGG229" s="21"/>
      <c r="QGH229" s="21"/>
      <c r="QGI229" s="21"/>
      <c r="QGJ229" s="21"/>
      <c r="QGK229" s="21"/>
      <c r="QGL229" s="21"/>
      <c r="QGM229" s="21"/>
      <c r="QGN229" s="21"/>
      <c r="QGO229" s="21"/>
      <c r="QGP229" s="21"/>
      <c r="QGQ229" s="21"/>
      <c r="QGR229" s="21"/>
      <c r="QGS229" s="21"/>
      <c r="QGT229" s="21"/>
      <c r="QGU229" s="21"/>
      <c r="QGV229" s="21"/>
      <c r="QGW229" s="21"/>
      <c r="QGX229" s="21"/>
      <c r="QGY229" s="21"/>
      <c r="QGZ229" s="21"/>
      <c r="QHA229" s="21"/>
      <c r="QHB229" s="21"/>
      <c r="QHC229" s="21"/>
      <c r="QHD229" s="21"/>
      <c r="QHE229" s="21"/>
      <c r="QHF229" s="21"/>
      <c r="QHG229" s="21"/>
      <c r="QHH229" s="21"/>
      <c r="QHI229" s="21"/>
      <c r="QHJ229" s="21"/>
      <c r="QHK229" s="21"/>
      <c r="QHL229" s="21"/>
      <c r="QHM229" s="21"/>
      <c r="QHN229" s="21"/>
      <c r="QHO229" s="21"/>
      <c r="QHP229" s="21"/>
      <c r="QHQ229" s="21"/>
      <c r="QHR229" s="21"/>
      <c r="QHS229" s="21"/>
      <c r="QHT229" s="21"/>
      <c r="QHU229" s="21"/>
      <c r="QHV229" s="21"/>
      <c r="QHW229" s="21"/>
      <c r="QHX229" s="21"/>
      <c r="QHY229" s="21"/>
      <c r="QHZ229" s="21"/>
      <c r="QIA229" s="21"/>
      <c r="QIB229" s="21"/>
      <c r="QIC229" s="21"/>
      <c r="QID229" s="21"/>
      <c r="QIE229" s="21"/>
      <c r="QIF229" s="21"/>
      <c r="QIG229" s="21"/>
      <c r="QIH229" s="21"/>
      <c r="QII229" s="21"/>
      <c r="QIJ229" s="21"/>
      <c r="QIK229" s="21"/>
      <c r="QIL229" s="21"/>
      <c r="QIM229" s="21"/>
      <c r="QIN229" s="21"/>
      <c r="QIO229" s="21"/>
      <c r="QIP229" s="21"/>
      <c r="QIQ229" s="21"/>
      <c r="QIR229" s="21"/>
      <c r="QIS229" s="21"/>
      <c r="QIT229" s="21"/>
      <c r="QIU229" s="21"/>
      <c r="QIV229" s="21"/>
      <c r="QIW229" s="21"/>
      <c r="QIX229" s="21"/>
      <c r="QIY229" s="21"/>
      <c r="QIZ229" s="21"/>
      <c r="QJA229" s="21"/>
      <c r="QJB229" s="21"/>
      <c r="QJC229" s="21"/>
      <c r="QJD229" s="21"/>
      <c r="QJE229" s="21"/>
      <c r="QJF229" s="21"/>
      <c r="QJG229" s="21"/>
      <c r="QJH229" s="21"/>
      <c r="QJI229" s="21"/>
      <c r="QJJ229" s="21"/>
      <c r="QJK229" s="21"/>
      <c r="QJL229" s="21"/>
      <c r="QJM229" s="21"/>
      <c r="QJN229" s="21"/>
      <c r="QJO229" s="21"/>
      <c r="QJP229" s="21"/>
      <c r="QJQ229" s="21"/>
      <c r="QJR229" s="21"/>
      <c r="QJS229" s="21"/>
      <c r="QJT229" s="21"/>
      <c r="QJU229" s="21"/>
      <c r="QJV229" s="21"/>
      <c r="QJW229" s="21"/>
      <c r="QJX229" s="21"/>
      <c r="QJY229" s="21"/>
      <c r="QJZ229" s="21"/>
      <c r="QKA229" s="21"/>
      <c r="QKB229" s="21"/>
      <c r="QKC229" s="21"/>
      <c r="QKD229" s="21"/>
      <c r="QKE229" s="21"/>
      <c r="QKF229" s="21"/>
      <c r="QKG229" s="21"/>
      <c r="QKH229" s="21"/>
      <c r="QKI229" s="21"/>
      <c r="QKJ229" s="21"/>
      <c r="QKK229" s="21"/>
      <c r="QKL229" s="21"/>
      <c r="QKM229" s="21"/>
      <c r="QKN229" s="21"/>
      <c r="QKO229" s="21"/>
      <c r="QKP229" s="21"/>
      <c r="QKQ229" s="21"/>
      <c r="QKR229" s="21"/>
      <c r="QKS229" s="21"/>
      <c r="QKT229" s="21"/>
      <c r="QKU229" s="21"/>
      <c r="QKV229" s="21"/>
      <c r="QKW229" s="21"/>
      <c r="QKX229" s="21"/>
      <c r="QKY229" s="21"/>
      <c r="QKZ229" s="21"/>
      <c r="QLA229" s="21"/>
      <c r="QLB229" s="21"/>
      <c r="QLC229" s="21"/>
      <c r="QLD229" s="21"/>
      <c r="QLE229" s="21"/>
      <c r="QLF229" s="21"/>
      <c r="QLG229" s="21"/>
      <c r="QLH229" s="21"/>
      <c r="QLI229" s="21"/>
      <c r="QLJ229" s="21"/>
      <c r="QLK229" s="21"/>
      <c r="QLL229" s="21"/>
      <c r="QLM229" s="21"/>
      <c r="QLN229" s="21"/>
      <c r="QLO229" s="21"/>
      <c r="QLP229" s="21"/>
      <c r="QLQ229" s="21"/>
      <c r="QLR229" s="21"/>
      <c r="QLS229" s="21"/>
      <c r="QLT229" s="21"/>
      <c r="QLU229" s="21"/>
      <c r="QLV229" s="21"/>
      <c r="QLW229" s="21"/>
      <c r="QLX229" s="21"/>
      <c r="QLY229" s="21"/>
      <c r="QLZ229" s="21"/>
      <c r="QMA229" s="21"/>
      <c r="QMB229" s="21"/>
      <c r="QMC229" s="21"/>
      <c r="QMD229" s="21"/>
      <c r="QME229" s="21"/>
      <c r="QMF229" s="21"/>
      <c r="QMG229" s="21"/>
      <c r="QMH229" s="21"/>
      <c r="QMI229" s="21"/>
      <c r="QMJ229" s="21"/>
      <c r="QMK229" s="21"/>
      <c r="QML229" s="21"/>
      <c r="QMM229" s="21"/>
      <c r="QMN229" s="21"/>
      <c r="QMO229" s="21"/>
      <c r="QMP229" s="21"/>
      <c r="QMQ229" s="21"/>
      <c r="QMR229" s="21"/>
      <c r="QMS229" s="21"/>
      <c r="QMT229" s="21"/>
      <c r="QMU229" s="21"/>
      <c r="QMV229" s="21"/>
      <c r="QMW229" s="21"/>
      <c r="QMX229" s="21"/>
      <c r="QMY229" s="21"/>
      <c r="QMZ229" s="21"/>
      <c r="QNA229" s="21"/>
      <c r="QNB229" s="21"/>
      <c r="QNC229" s="21"/>
      <c r="QND229" s="21"/>
      <c r="QNE229" s="21"/>
      <c r="QNF229" s="21"/>
      <c r="QNG229" s="21"/>
      <c r="QNH229" s="21"/>
      <c r="QNI229" s="21"/>
      <c r="QNJ229" s="21"/>
      <c r="QNK229" s="21"/>
      <c r="QNL229" s="21"/>
      <c r="QNM229" s="21"/>
      <c r="QNN229" s="21"/>
      <c r="QNO229" s="21"/>
      <c r="QNP229" s="21"/>
      <c r="QNQ229" s="21"/>
      <c r="QNR229" s="21"/>
      <c r="QNS229" s="21"/>
      <c r="QNT229" s="21"/>
      <c r="QNU229" s="21"/>
      <c r="QNV229" s="21"/>
      <c r="QNW229" s="21"/>
      <c r="QNX229" s="21"/>
      <c r="QNY229" s="21"/>
      <c r="QNZ229" s="21"/>
      <c r="QOA229" s="21"/>
      <c r="QOB229" s="21"/>
      <c r="QOC229" s="21"/>
      <c r="QOD229" s="21"/>
      <c r="QOE229" s="21"/>
      <c r="QOF229" s="21"/>
      <c r="QOG229" s="21"/>
      <c r="QOH229" s="21"/>
      <c r="QOI229" s="21"/>
      <c r="QOJ229" s="21"/>
      <c r="QOK229" s="21"/>
      <c r="QOL229" s="21"/>
      <c r="QOM229" s="21"/>
      <c r="QON229" s="21"/>
      <c r="QOO229" s="21"/>
      <c r="QOP229" s="21"/>
      <c r="QOQ229" s="21"/>
      <c r="QOR229" s="21"/>
      <c r="QOS229" s="21"/>
      <c r="QOT229" s="21"/>
      <c r="QOU229" s="21"/>
      <c r="QOV229" s="21"/>
      <c r="QOW229" s="21"/>
      <c r="QOX229" s="21"/>
      <c r="QOY229" s="21"/>
      <c r="QOZ229" s="21"/>
      <c r="QPA229" s="21"/>
      <c r="QPB229" s="21"/>
      <c r="QPC229" s="21"/>
      <c r="QPD229" s="21"/>
      <c r="QPE229" s="21"/>
      <c r="QPF229" s="21"/>
      <c r="QPG229" s="21"/>
      <c r="QPH229" s="21"/>
      <c r="QPI229" s="21"/>
      <c r="QPJ229" s="21"/>
      <c r="QPK229" s="21"/>
      <c r="QPL229" s="21"/>
      <c r="QPM229" s="21"/>
      <c r="QPN229" s="21"/>
      <c r="QPO229" s="21"/>
      <c r="QPP229" s="21"/>
      <c r="QPQ229" s="21"/>
      <c r="QPR229" s="21"/>
      <c r="QPS229" s="21"/>
      <c r="QPT229" s="21"/>
      <c r="QPU229" s="21"/>
      <c r="QPV229" s="21"/>
      <c r="QPW229" s="21"/>
      <c r="QPX229" s="21"/>
      <c r="QPY229" s="21"/>
      <c r="QPZ229" s="21"/>
      <c r="QQA229" s="21"/>
      <c r="QQB229" s="21"/>
      <c r="QQC229" s="21"/>
      <c r="QQD229" s="21"/>
      <c r="QQE229" s="21"/>
      <c r="QQF229" s="21"/>
      <c r="QQG229" s="21"/>
      <c r="QQH229" s="21"/>
      <c r="QQI229" s="21"/>
      <c r="QQJ229" s="21"/>
      <c r="QQK229" s="21"/>
      <c r="QQL229" s="21"/>
      <c r="QQM229" s="21"/>
      <c r="QQN229" s="21"/>
      <c r="QQO229" s="21"/>
      <c r="QQP229" s="21"/>
      <c r="QQQ229" s="21"/>
      <c r="QQR229" s="21"/>
      <c r="QQS229" s="21"/>
      <c r="QQT229" s="21"/>
      <c r="QQU229" s="21"/>
      <c r="QQV229" s="21"/>
      <c r="QQW229" s="21"/>
      <c r="QQX229" s="21"/>
      <c r="QQY229" s="21"/>
      <c r="QQZ229" s="21"/>
      <c r="QRA229" s="21"/>
      <c r="QRB229" s="21"/>
      <c r="QRC229" s="21"/>
      <c r="QRD229" s="21"/>
      <c r="QRE229" s="21"/>
      <c r="QRF229" s="21"/>
      <c r="QRG229" s="21"/>
      <c r="QRH229" s="21"/>
      <c r="QRI229" s="21"/>
      <c r="QRJ229" s="21"/>
      <c r="QRK229" s="21"/>
      <c r="QRL229" s="21"/>
      <c r="QRM229" s="21"/>
      <c r="QRN229" s="21"/>
      <c r="QRO229" s="21"/>
      <c r="QRP229" s="21"/>
      <c r="QRQ229" s="21"/>
      <c r="QRR229" s="21"/>
      <c r="QRS229" s="21"/>
      <c r="QRT229" s="21"/>
      <c r="QRU229" s="21"/>
      <c r="QRV229" s="21"/>
      <c r="QRW229" s="21"/>
      <c r="QRX229" s="21"/>
      <c r="QRY229" s="21"/>
      <c r="QRZ229" s="21"/>
      <c r="QSA229" s="21"/>
      <c r="QSB229" s="21"/>
      <c r="QSC229" s="21"/>
      <c r="QSD229" s="21"/>
      <c r="QSE229" s="21"/>
      <c r="QSF229" s="21"/>
      <c r="QSG229" s="21"/>
      <c r="QSH229" s="21"/>
      <c r="QSI229" s="21"/>
      <c r="QSJ229" s="21"/>
      <c r="QSK229" s="21"/>
      <c r="QSL229" s="21"/>
      <c r="QSM229" s="21"/>
      <c r="QSN229" s="21"/>
      <c r="QSO229" s="21"/>
      <c r="QSP229" s="21"/>
      <c r="QSQ229" s="21"/>
      <c r="QSR229" s="21"/>
      <c r="QSS229" s="21"/>
      <c r="QST229" s="21"/>
      <c r="QSU229" s="21"/>
      <c r="QSV229" s="21"/>
      <c r="QSW229" s="21"/>
      <c r="QSX229" s="21"/>
      <c r="QSY229" s="21"/>
      <c r="QSZ229" s="21"/>
      <c r="QTA229" s="21"/>
      <c r="QTB229" s="21"/>
      <c r="QTC229" s="21"/>
      <c r="QTD229" s="21"/>
      <c r="QTE229" s="21"/>
      <c r="QTF229" s="21"/>
      <c r="QTG229" s="21"/>
      <c r="QTH229" s="21"/>
      <c r="QTI229" s="21"/>
      <c r="QTJ229" s="21"/>
      <c r="QTK229" s="21"/>
      <c r="QTL229" s="21"/>
      <c r="QTM229" s="21"/>
      <c r="QTN229" s="21"/>
      <c r="QTO229" s="21"/>
      <c r="QTP229" s="21"/>
      <c r="QTQ229" s="21"/>
      <c r="QTR229" s="21"/>
      <c r="QTS229" s="21"/>
      <c r="QTT229" s="21"/>
      <c r="QTU229" s="21"/>
      <c r="QTV229" s="21"/>
      <c r="QTW229" s="21"/>
      <c r="QTX229" s="21"/>
      <c r="QTY229" s="21"/>
      <c r="QTZ229" s="21"/>
      <c r="QUA229" s="21"/>
      <c r="QUB229" s="21"/>
      <c r="QUC229" s="21"/>
      <c r="QUD229" s="21"/>
      <c r="QUE229" s="21"/>
      <c r="QUF229" s="21"/>
      <c r="QUG229" s="21"/>
      <c r="QUH229" s="21"/>
      <c r="QUI229" s="21"/>
      <c r="QUJ229" s="21"/>
      <c r="QUK229" s="21"/>
      <c r="QUL229" s="21"/>
      <c r="QUM229" s="21"/>
      <c r="QUN229" s="21"/>
      <c r="QUO229" s="21"/>
      <c r="QUP229" s="21"/>
      <c r="QUQ229" s="21"/>
      <c r="QUR229" s="21"/>
      <c r="QUS229" s="21"/>
      <c r="QUT229" s="21"/>
      <c r="QUU229" s="21"/>
      <c r="QUV229" s="21"/>
      <c r="QUW229" s="21"/>
      <c r="QUX229" s="21"/>
      <c r="QUY229" s="21"/>
      <c r="QUZ229" s="21"/>
      <c r="QVA229" s="21"/>
      <c r="QVB229" s="21"/>
      <c r="QVC229" s="21"/>
      <c r="QVD229" s="21"/>
      <c r="QVE229" s="21"/>
      <c r="QVF229" s="21"/>
      <c r="QVG229" s="21"/>
      <c r="QVH229" s="21"/>
      <c r="QVI229" s="21"/>
      <c r="QVJ229" s="21"/>
      <c r="QVK229" s="21"/>
      <c r="QVL229" s="21"/>
      <c r="QVM229" s="21"/>
      <c r="QVN229" s="21"/>
      <c r="QVO229" s="21"/>
      <c r="QVP229" s="21"/>
      <c r="QVQ229" s="21"/>
      <c r="QVR229" s="21"/>
      <c r="QVS229" s="21"/>
      <c r="QVT229" s="21"/>
      <c r="QVU229" s="21"/>
      <c r="QVV229" s="21"/>
      <c r="QVW229" s="21"/>
      <c r="QVX229" s="21"/>
      <c r="QVY229" s="21"/>
      <c r="QVZ229" s="21"/>
      <c r="QWA229" s="21"/>
      <c r="QWB229" s="21"/>
      <c r="QWC229" s="21"/>
      <c r="QWD229" s="21"/>
      <c r="QWE229" s="21"/>
      <c r="QWF229" s="21"/>
      <c r="QWG229" s="21"/>
      <c r="QWH229" s="21"/>
      <c r="QWI229" s="21"/>
      <c r="QWJ229" s="21"/>
      <c r="QWK229" s="21"/>
      <c r="QWL229" s="21"/>
      <c r="QWM229" s="21"/>
      <c r="QWN229" s="21"/>
      <c r="QWO229" s="21"/>
      <c r="QWP229" s="21"/>
      <c r="QWQ229" s="21"/>
      <c r="QWR229" s="21"/>
      <c r="QWS229" s="21"/>
      <c r="QWT229" s="21"/>
      <c r="QWU229" s="21"/>
      <c r="QWV229" s="21"/>
      <c r="QWW229" s="21"/>
      <c r="QWX229" s="21"/>
      <c r="QWY229" s="21"/>
      <c r="QWZ229" s="21"/>
      <c r="QXA229" s="21"/>
      <c r="QXB229" s="21"/>
      <c r="QXC229" s="21"/>
      <c r="QXD229" s="21"/>
      <c r="QXE229" s="21"/>
      <c r="QXF229" s="21"/>
      <c r="QXG229" s="21"/>
      <c r="QXH229" s="21"/>
      <c r="QXI229" s="21"/>
      <c r="QXJ229" s="21"/>
      <c r="QXK229" s="21"/>
      <c r="QXL229" s="21"/>
      <c r="QXM229" s="21"/>
      <c r="QXN229" s="21"/>
      <c r="QXO229" s="21"/>
      <c r="QXP229" s="21"/>
      <c r="QXQ229" s="21"/>
      <c r="QXR229" s="21"/>
      <c r="QXS229" s="21"/>
      <c r="QXT229" s="21"/>
      <c r="QXU229" s="21"/>
      <c r="QXV229" s="21"/>
      <c r="QXW229" s="21"/>
      <c r="QXX229" s="21"/>
      <c r="QXY229" s="21"/>
      <c r="QXZ229" s="21"/>
      <c r="QYA229" s="21"/>
      <c r="QYB229" s="21"/>
      <c r="QYC229" s="21"/>
      <c r="QYD229" s="21"/>
      <c r="QYE229" s="21"/>
      <c r="QYF229" s="21"/>
      <c r="QYG229" s="21"/>
      <c r="QYH229" s="21"/>
      <c r="QYI229" s="21"/>
      <c r="QYJ229" s="21"/>
      <c r="QYK229" s="21"/>
      <c r="QYL229" s="21"/>
      <c r="QYM229" s="21"/>
      <c r="QYN229" s="21"/>
      <c r="QYO229" s="21"/>
      <c r="QYP229" s="21"/>
      <c r="QYQ229" s="21"/>
      <c r="QYR229" s="21"/>
      <c r="QYS229" s="21"/>
      <c r="QYT229" s="21"/>
      <c r="QYU229" s="21"/>
      <c r="QYV229" s="21"/>
      <c r="QYW229" s="21"/>
      <c r="QYX229" s="21"/>
      <c r="QYY229" s="21"/>
      <c r="QYZ229" s="21"/>
      <c r="QZA229" s="21"/>
      <c r="QZB229" s="21"/>
      <c r="QZC229" s="21"/>
      <c r="QZD229" s="21"/>
      <c r="QZE229" s="21"/>
      <c r="QZF229" s="21"/>
      <c r="QZG229" s="21"/>
      <c r="QZH229" s="21"/>
      <c r="QZI229" s="21"/>
      <c r="QZJ229" s="21"/>
      <c r="QZK229" s="21"/>
      <c r="QZL229" s="21"/>
      <c r="QZM229" s="21"/>
      <c r="QZN229" s="21"/>
      <c r="QZO229" s="21"/>
      <c r="QZP229" s="21"/>
      <c r="QZQ229" s="21"/>
      <c r="QZR229" s="21"/>
      <c r="QZS229" s="21"/>
      <c r="QZT229" s="21"/>
      <c r="QZU229" s="21"/>
      <c r="QZV229" s="21"/>
      <c r="QZW229" s="21"/>
      <c r="QZX229" s="21"/>
      <c r="QZY229" s="21"/>
      <c r="QZZ229" s="21"/>
      <c r="RAA229" s="21"/>
      <c r="RAB229" s="21"/>
      <c r="RAC229" s="21"/>
      <c r="RAD229" s="21"/>
      <c r="RAE229" s="21"/>
      <c r="RAF229" s="21"/>
      <c r="RAG229" s="21"/>
      <c r="RAH229" s="21"/>
      <c r="RAI229" s="21"/>
      <c r="RAJ229" s="21"/>
      <c r="RAK229" s="21"/>
      <c r="RAL229" s="21"/>
      <c r="RAM229" s="21"/>
      <c r="RAN229" s="21"/>
      <c r="RAO229" s="21"/>
      <c r="RAP229" s="21"/>
      <c r="RAQ229" s="21"/>
      <c r="RAR229" s="21"/>
      <c r="RAS229" s="21"/>
      <c r="RAT229" s="21"/>
      <c r="RAU229" s="21"/>
      <c r="RAV229" s="21"/>
      <c r="RAW229" s="21"/>
      <c r="RAX229" s="21"/>
      <c r="RAY229" s="21"/>
      <c r="RAZ229" s="21"/>
      <c r="RBA229" s="21"/>
      <c r="RBB229" s="21"/>
      <c r="RBC229" s="21"/>
      <c r="RBD229" s="21"/>
      <c r="RBE229" s="21"/>
      <c r="RBF229" s="21"/>
      <c r="RBG229" s="21"/>
      <c r="RBH229" s="21"/>
      <c r="RBI229" s="21"/>
      <c r="RBJ229" s="21"/>
      <c r="RBK229" s="21"/>
      <c r="RBL229" s="21"/>
      <c r="RBM229" s="21"/>
      <c r="RBN229" s="21"/>
      <c r="RBO229" s="21"/>
      <c r="RBP229" s="21"/>
      <c r="RBQ229" s="21"/>
      <c r="RBR229" s="21"/>
      <c r="RBS229" s="21"/>
      <c r="RBT229" s="21"/>
      <c r="RBU229" s="21"/>
      <c r="RBV229" s="21"/>
      <c r="RBW229" s="21"/>
      <c r="RBX229" s="21"/>
      <c r="RBY229" s="21"/>
      <c r="RBZ229" s="21"/>
      <c r="RCA229" s="21"/>
      <c r="RCB229" s="21"/>
      <c r="RCC229" s="21"/>
      <c r="RCD229" s="21"/>
      <c r="RCE229" s="21"/>
      <c r="RCF229" s="21"/>
      <c r="RCG229" s="21"/>
      <c r="RCH229" s="21"/>
      <c r="RCI229" s="21"/>
      <c r="RCJ229" s="21"/>
      <c r="RCK229" s="21"/>
      <c r="RCL229" s="21"/>
      <c r="RCM229" s="21"/>
      <c r="RCN229" s="21"/>
      <c r="RCO229" s="21"/>
      <c r="RCP229" s="21"/>
      <c r="RCQ229" s="21"/>
      <c r="RCR229" s="21"/>
      <c r="RCS229" s="21"/>
      <c r="RCT229" s="21"/>
      <c r="RCU229" s="21"/>
      <c r="RCV229" s="21"/>
      <c r="RCW229" s="21"/>
      <c r="RCX229" s="21"/>
      <c r="RCY229" s="21"/>
      <c r="RCZ229" s="21"/>
      <c r="RDA229" s="21"/>
      <c r="RDB229" s="21"/>
      <c r="RDC229" s="21"/>
      <c r="RDD229" s="21"/>
      <c r="RDE229" s="21"/>
      <c r="RDF229" s="21"/>
      <c r="RDG229" s="21"/>
      <c r="RDH229" s="21"/>
      <c r="RDI229" s="21"/>
      <c r="RDJ229" s="21"/>
      <c r="RDK229" s="21"/>
      <c r="RDL229" s="21"/>
      <c r="RDM229" s="21"/>
      <c r="RDN229" s="21"/>
      <c r="RDO229" s="21"/>
      <c r="RDP229" s="21"/>
      <c r="RDQ229" s="21"/>
      <c r="RDR229" s="21"/>
      <c r="RDS229" s="21"/>
      <c r="RDT229" s="21"/>
      <c r="RDU229" s="21"/>
      <c r="RDV229" s="21"/>
      <c r="RDW229" s="21"/>
      <c r="RDX229" s="21"/>
      <c r="RDY229" s="21"/>
      <c r="RDZ229" s="21"/>
      <c r="REA229" s="21"/>
      <c r="REB229" s="21"/>
      <c r="REC229" s="21"/>
      <c r="RED229" s="21"/>
      <c r="REE229" s="21"/>
      <c r="REF229" s="21"/>
      <c r="REG229" s="21"/>
      <c r="REH229" s="21"/>
      <c r="REI229" s="21"/>
      <c r="REJ229" s="21"/>
      <c r="REK229" s="21"/>
      <c r="REL229" s="21"/>
      <c r="REM229" s="21"/>
      <c r="REN229" s="21"/>
      <c r="REO229" s="21"/>
      <c r="REP229" s="21"/>
      <c r="REQ229" s="21"/>
      <c r="RER229" s="21"/>
      <c r="RES229" s="21"/>
      <c r="RET229" s="21"/>
      <c r="REU229" s="21"/>
      <c r="REV229" s="21"/>
      <c r="REW229" s="21"/>
      <c r="REX229" s="21"/>
      <c r="REY229" s="21"/>
      <c r="REZ229" s="21"/>
      <c r="RFA229" s="21"/>
      <c r="RFB229" s="21"/>
      <c r="RFC229" s="21"/>
      <c r="RFD229" s="21"/>
      <c r="RFE229" s="21"/>
      <c r="RFF229" s="21"/>
      <c r="RFG229" s="21"/>
      <c r="RFH229" s="21"/>
      <c r="RFI229" s="21"/>
      <c r="RFJ229" s="21"/>
      <c r="RFK229" s="21"/>
      <c r="RFL229" s="21"/>
      <c r="RFM229" s="21"/>
      <c r="RFN229" s="21"/>
      <c r="RFO229" s="21"/>
      <c r="RFP229" s="21"/>
      <c r="RFQ229" s="21"/>
      <c r="RFR229" s="21"/>
      <c r="RFS229" s="21"/>
      <c r="RFT229" s="21"/>
      <c r="RFU229" s="21"/>
      <c r="RFV229" s="21"/>
      <c r="RFW229" s="21"/>
      <c r="RFX229" s="21"/>
      <c r="RFY229" s="21"/>
      <c r="RFZ229" s="21"/>
      <c r="RGA229" s="21"/>
      <c r="RGB229" s="21"/>
      <c r="RGC229" s="21"/>
      <c r="RGD229" s="21"/>
      <c r="RGE229" s="21"/>
      <c r="RGF229" s="21"/>
      <c r="RGG229" s="21"/>
      <c r="RGH229" s="21"/>
      <c r="RGI229" s="21"/>
      <c r="RGJ229" s="21"/>
      <c r="RGK229" s="21"/>
      <c r="RGL229" s="21"/>
      <c r="RGM229" s="21"/>
      <c r="RGN229" s="21"/>
      <c r="RGO229" s="21"/>
      <c r="RGP229" s="21"/>
      <c r="RGQ229" s="21"/>
      <c r="RGR229" s="21"/>
      <c r="RGS229" s="21"/>
      <c r="RGT229" s="21"/>
      <c r="RGU229" s="21"/>
      <c r="RGV229" s="21"/>
      <c r="RGW229" s="21"/>
      <c r="RGX229" s="21"/>
      <c r="RGY229" s="21"/>
      <c r="RGZ229" s="21"/>
      <c r="RHA229" s="21"/>
      <c r="RHB229" s="21"/>
      <c r="RHC229" s="21"/>
      <c r="RHD229" s="21"/>
      <c r="RHE229" s="21"/>
      <c r="RHF229" s="21"/>
      <c r="RHG229" s="21"/>
      <c r="RHH229" s="21"/>
      <c r="RHI229" s="21"/>
      <c r="RHJ229" s="21"/>
      <c r="RHK229" s="21"/>
      <c r="RHL229" s="21"/>
      <c r="RHM229" s="21"/>
      <c r="RHN229" s="21"/>
      <c r="RHO229" s="21"/>
      <c r="RHP229" s="21"/>
      <c r="RHQ229" s="21"/>
      <c r="RHR229" s="21"/>
      <c r="RHS229" s="21"/>
      <c r="RHT229" s="21"/>
      <c r="RHU229" s="21"/>
      <c r="RHV229" s="21"/>
      <c r="RHW229" s="21"/>
      <c r="RHX229" s="21"/>
      <c r="RHY229" s="21"/>
      <c r="RHZ229" s="21"/>
      <c r="RIA229" s="21"/>
      <c r="RIB229" s="21"/>
      <c r="RIC229" s="21"/>
      <c r="RID229" s="21"/>
      <c r="RIE229" s="21"/>
      <c r="RIF229" s="21"/>
      <c r="RIG229" s="21"/>
      <c r="RIH229" s="21"/>
      <c r="RII229" s="21"/>
      <c r="RIJ229" s="21"/>
      <c r="RIK229" s="21"/>
      <c r="RIL229" s="21"/>
      <c r="RIM229" s="21"/>
      <c r="RIN229" s="21"/>
      <c r="RIO229" s="21"/>
      <c r="RIP229" s="21"/>
      <c r="RIQ229" s="21"/>
      <c r="RIR229" s="21"/>
      <c r="RIS229" s="21"/>
      <c r="RIT229" s="21"/>
      <c r="RIU229" s="21"/>
      <c r="RIV229" s="21"/>
      <c r="RIW229" s="21"/>
      <c r="RIX229" s="21"/>
      <c r="RIY229" s="21"/>
      <c r="RIZ229" s="21"/>
      <c r="RJA229" s="21"/>
      <c r="RJB229" s="21"/>
      <c r="RJC229" s="21"/>
      <c r="RJD229" s="21"/>
      <c r="RJE229" s="21"/>
      <c r="RJF229" s="21"/>
      <c r="RJG229" s="21"/>
      <c r="RJH229" s="21"/>
      <c r="RJI229" s="21"/>
      <c r="RJJ229" s="21"/>
      <c r="RJK229" s="21"/>
      <c r="RJL229" s="21"/>
      <c r="RJM229" s="21"/>
      <c r="RJN229" s="21"/>
      <c r="RJO229" s="21"/>
      <c r="RJP229" s="21"/>
      <c r="RJQ229" s="21"/>
      <c r="RJR229" s="21"/>
      <c r="RJS229" s="21"/>
      <c r="RJT229" s="21"/>
      <c r="RJU229" s="21"/>
      <c r="RJV229" s="21"/>
      <c r="RJW229" s="21"/>
      <c r="RJX229" s="21"/>
      <c r="RJY229" s="21"/>
      <c r="RJZ229" s="21"/>
      <c r="RKA229" s="21"/>
      <c r="RKB229" s="21"/>
      <c r="RKC229" s="21"/>
      <c r="RKD229" s="21"/>
      <c r="RKE229" s="21"/>
      <c r="RKF229" s="21"/>
      <c r="RKG229" s="21"/>
      <c r="RKH229" s="21"/>
      <c r="RKI229" s="21"/>
      <c r="RKJ229" s="21"/>
      <c r="RKK229" s="21"/>
      <c r="RKL229" s="21"/>
      <c r="RKM229" s="21"/>
      <c r="RKN229" s="21"/>
      <c r="RKO229" s="21"/>
      <c r="RKP229" s="21"/>
      <c r="RKQ229" s="21"/>
      <c r="RKR229" s="21"/>
      <c r="RKS229" s="21"/>
      <c r="RKT229" s="21"/>
      <c r="RKU229" s="21"/>
      <c r="RKV229" s="21"/>
      <c r="RKW229" s="21"/>
      <c r="RKX229" s="21"/>
      <c r="RKY229" s="21"/>
      <c r="RKZ229" s="21"/>
      <c r="RLA229" s="21"/>
      <c r="RLB229" s="21"/>
      <c r="RLC229" s="21"/>
      <c r="RLD229" s="21"/>
      <c r="RLE229" s="21"/>
      <c r="RLF229" s="21"/>
      <c r="RLG229" s="21"/>
      <c r="RLH229" s="21"/>
      <c r="RLI229" s="21"/>
      <c r="RLJ229" s="21"/>
      <c r="RLK229" s="21"/>
      <c r="RLL229" s="21"/>
      <c r="RLM229" s="21"/>
      <c r="RLN229" s="21"/>
      <c r="RLO229" s="21"/>
      <c r="RLP229" s="21"/>
      <c r="RLQ229" s="21"/>
      <c r="RLR229" s="21"/>
      <c r="RLS229" s="21"/>
      <c r="RLT229" s="21"/>
      <c r="RLU229" s="21"/>
      <c r="RLV229" s="21"/>
      <c r="RLW229" s="21"/>
      <c r="RLX229" s="21"/>
      <c r="RLY229" s="21"/>
      <c r="RLZ229" s="21"/>
      <c r="RMA229" s="21"/>
      <c r="RMB229" s="21"/>
      <c r="RMC229" s="21"/>
      <c r="RMD229" s="21"/>
      <c r="RME229" s="21"/>
      <c r="RMF229" s="21"/>
      <c r="RMG229" s="21"/>
      <c r="RMH229" s="21"/>
      <c r="RMI229" s="21"/>
      <c r="RMJ229" s="21"/>
      <c r="RMK229" s="21"/>
      <c r="RML229" s="21"/>
      <c r="RMM229" s="21"/>
      <c r="RMN229" s="21"/>
      <c r="RMO229" s="21"/>
      <c r="RMP229" s="21"/>
      <c r="RMQ229" s="21"/>
      <c r="RMR229" s="21"/>
      <c r="RMS229" s="21"/>
      <c r="RMT229" s="21"/>
      <c r="RMU229" s="21"/>
      <c r="RMV229" s="21"/>
      <c r="RMW229" s="21"/>
      <c r="RMX229" s="21"/>
      <c r="RMY229" s="21"/>
      <c r="RMZ229" s="21"/>
      <c r="RNA229" s="21"/>
      <c r="RNB229" s="21"/>
      <c r="RNC229" s="21"/>
      <c r="RND229" s="21"/>
      <c r="RNE229" s="21"/>
      <c r="RNF229" s="21"/>
      <c r="RNG229" s="21"/>
      <c r="RNH229" s="21"/>
      <c r="RNI229" s="21"/>
      <c r="RNJ229" s="21"/>
      <c r="RNK229" s="21"/>
      <c r="RNL229" s="21"/>
      <c r="RNM229" s="21"/>
      <c r="RNN229" s="21"/>
      <c r="RNO229" s="21"/>
      <c r="RNP229" s="21"/>
      <c r="RNQ229" s="21"/>
      <c r="RNR229" s="21"/>
      <c r="RNS229" s="21"/>
      <c r="RNT229" s="21"/>
      <c r="RNU229" s="21"/>
      <c r="RNV229" s="21"/>
      <c r="RNW229" s="21"/>
      <c r="RNX229" s="21"/>
      <c r="RNY229" s="21"/>
      <c r="RNZ229" s="21"/>
      <c r="ROA229" s="21"/>
      <c r="ROB229" s="21"/>
      <c r="ROC229" s="21"/>
      <c r="ROD229" s="21"/>
      <c r="ROE229" s="21"/>
      <c r="ROF229" s="21"/>
      <c r="ROG229" s="21"/>
      <c r="ROH229" s="21"/>
      <c r="ROI229" s="21"/>
      <c r="ROJ229" s="21"/>
      <c r="ROK229" s="21"/>
      <c r="ROL229" s="21"/>
      <c r="ROM229" s="21"/>
      <c r="RON229" s="21"/>
      <c r="ROO229" s="21"/>
      <c r="ROP229" s="21"/>
      <c r="ROQ229" s="21"/>
      <c r="ROR229" s="21"/>
      <c r="ROS229" s="21"/>
      <c r="ROT229" s="21"/>
      <c r="ROU229" s="21"/>
      <c r="ROV229" s="21"/>
      <c r="ROW229" s="21"/>
      <c r="ROX229" s="21"/>
      <c r="ROY229" s="21"/>
      <c r="ROZ229" s="21"/>
      <c r="RPA229" s="21"/>
      <c r="RPB229" s="21"/>
      <c r="RPC229" s="21"/>
      <c r="RPD229" s="21"/>
      <c r="RPE229" s="21"/>
      <c r="RPF229" s="21"/>
      <c r="RPG229" s="21"/>
      <c r="RPH229" s="21"/>
      <c r="RPI229" s="21"/>
      <c r="RPJ229" s="21"/>
      <c r="RPK229" s="21"/>
      <c r="RPL229" s="21"/>
      <c r="RPM229" s="21"/>
      <c r="RPN229" s="21"/>
      <c r="RPO229" s="21"/>
      <c r="RPP229" s="21"/>
      <c r="RPQ229" s="21"/>
      <c r="RPR229" s="21"/>
      <c r="RPS229" s="21"/>
      <c r="RPT229" s="21"/>
      <c r="RPU229" s="21"/>
      <c r="RPV229" s="21"/>
      <c r="RPW229" s="21"/>
      <c r="RPX229" s="21"/>
      <c r="RPY229" s="21"/>
      <c r="RPZ229" s="21"/>
      <c r="RQA229" s="21"/>
      <c r="RQB229" s="21"/>
      <c r="RQC229" s="21"/>
      <c r="RQD229" s="21"/>
      <c r="RQE229" s="21"/>
      <c r="RQF229" s="21"/>
      <c r="RQG229" s="21"/>
      <c r="RQH229" s="21"/>
      <c r="RQI229" s="21"/>
      <c r="RQJ229" s="21"/>
      <c r="RQK229" s="21"/>
      <c r="RQL229" s="21"/>
      <c r="RQM229" s="21"/>
      <c r="RQN229" s="21"/>
      <c r="RQO229" s="21"/>
      <c r="RQP229" s="21"/>
      <c r="RQQ229" s="21"/>
      <c r="RQR229" s="21"/>
      <c r="RQS229" s="21"/>
      <c r="RQT229" s="21"/>
      <c r="RQU229" s="21"/>
      <c r="RQV229" s="21"/>
      <c r="RQW229" s="21"/>
      <c r="RQX229" s="21"/>
      <c r="RQY229" s="21"/>
      <c r="RQZ229" s="21"/>
      <c r="RRA229" s="21"/>
      <c r="RRB229" s="21"/>
      <c r="RRC229" s="21"/>
      <c r="RRD229" s="21"/>
      <c r="RRE229" s="21"/>
      <c r="RRF229" s="21"/>
      <c r="RRG229" s="21"/>
      <c r="RRH229" s="21"/>
      <c r="RRI229" s="21"/>
      <c r="RRJ229" s="21"/>
      <c r="RRK229" s="21"/>
      <c r="RRL229" s="21"/>
      <c r="RRM229" s="21"/>
      <c r="RRN229" s="21"/>
      <c r="RRO229" s="21"/>
      <c r="RRP229" s="21"/>
      <c r="RRQ229" s="21"/>
      <c r="RRR229" s="21"/>
      <c r="RRS229" s="21"/>
      <c r="RRT229" s="21"/>
      <c r="RRU229" s="21"/>
      <c r="RRV229" s="21"/>
      <c r="RRW229" s="21"/>
      <c r="RRX229" s="21"/>
      <c r="RRY229" s="21"/>
      <c r="RRZ229" s="21"/>
      <c r="RSA229" s="21"/>
      <c r="RSB229" s="21"/>
      <c r="RSC229" s="21"/>
      <c r="RSD229" s="21"/>
      <c r="RSE229" s="21"/>
      <c r="RSF229" s="21"/>
      <c r="RSG229" s="21"/>
      <c r="RSH229" s="21"/>
      <c r="RSI229" s="21"/>
      <c r="RSJ229" s="21"/>
      <c r="RSK229" s="21"/>
      <c r="RSL229" s="21"/>
      <c r="RSM229" s="21"/>
      <c r="RSN229" s="21"/>
      <c r="RSO229" s="21"/>
      <c r="RSP229" s="21"/>
      <c r="RSQ229" s="21"/>
      <c r="RSR229" s="21"/>
      <c r="RSS229" s="21"/>
      <c r="RST229" s="21"/>
      <c r="RSU229" s="21"/>
      <c r="RSV229" s="21"/>
      <c r="RSW229" s="21"/>
      <c r="RSX229" s="21"/>
      <c r="RSY229" s="21"/>
      <c r="RSZ229" s="21"/>
      <c r="RTA229" s="21"/>
      <c r="RTB229" s="21"/>
      <c r="RTC229" s="21"/>
      <c r="RTD229" s="21"/>
      <c r="RTE229" s="21"/>
      <c r="RTF229" s="21"/>
      <c r="RTG229" s="21"/>
      <c r="RTH229" s="21"/>
      <c r="RTI229" s="21"/>
      <c r="RTJ229" s="21"/>
      <c r="RTK229" s="21"/>
      <c r="RTL229" s="21"/>
      <c r="RTM229" s="21"/>
      <c r="RTN229" s="21"/>
      <c r="RTO229" s="21"/>
      <c r="RTP229" s="21"/>
      <c r="RTQ229" s="21"/>
      <c r="RTR229" s="21"/>
      <c r="RTS229" s="21"/>
      <c r="RTT229" s="21"/>
      <c r="RTU229" s="21"/>
      <c r="RTV229" s="21"/>
      <c r="RTW229" s="21"/>
      <c r="RTX229" s="21"/>
      <c r="RTY229" s="21"/>
      <c r="RTZ229" s="21"/>
      <c r="RUA229" s="21"/>
      <c r="RUB229" s="21"/>
      <c r="RUC229" s="21"/>
      <c r="RUD229" s="21"/>
      <c r="RUE229" s="21"/>
      <c r="RUF229" s="21"/>
      <c r="RUG229" s="21"/>
      <c r="RUH229" s="21"/>
      <c r="RUI229" s="21"/>
      <c r="RUJ229" s="21"/>
      <c r="RUK229" s="21"/>
      <c r="RUL229" s="21"/>
      <c r="RUM229" s="21"/>
      <c r="RUN229" s="21"/>
      <c r="RUO229" s="21"/>
      <c r="RUP229" s="21"/>
      <c r="RUQ229" s="21"/>
      <c r="RUR229" s="21"/>
      <c r="RUS229" s="21"/>
      <c r="RUT229" s="21"/>
      <c r="RUU229" s="21"/>
      <c r="RUV229" s="21"/>
      <c r="RUW229" s="21"/>
      <c r="RUX229" s="21"/>
      <c r="RUY229" s="21"/>
      <c r="RUZ229" s="21"/>
      <c r="RVA229" s="21"/>
      <c r="RVB229" s="21"/>
      <c r="RVC229" s="21"/>
      <c r="RVD229" s="21"/>
      <c r="RVE229" s="21"/>
      <c r="RVF229" s="21"/>
      <c r="RVG229" s="21"/>
      <c r="RVH229" s="21"/>
      <c r="RVI229" s="21"/>
      <c r="RVJ229" s="21"/>
      <c r="RVK229" s="21"/>
      <c r="RVL229" s="21"/>
      <c r="RVM229" s="21"/>
      <c r="RVN229" s="21"/>
      <c r="RVO229" s="21"/>
      <c r="RVP229" s="21"/>
      <c r="RVQ229" s="21"/>
      <c r="RVR229" s="21"/>
      <c r="RVS229" s="21"/>
      <c r="RVT229" s="21"/>
      <c r="RVU229" s="21"/>
      <c r="RVV229" s="21"/>
      <c r="RVW229" s="21"/>
      <c r="RVX229" s="21"/>
      <c r="RVY229" s="21"/>
      <c r="RVZ229" s="21"/>
      <c r="RWA229" s="21"/>
      <c r="RWB229" s="21"/>
      <c r="RWC229" s="21"/>
      <c r="RWD229" s="21"/>
      <c r="RWE229" s="21"/>
      <c r="RWF229" s="21"/>
      <c r="RWG229" s="21"/>
      <c r="RWH229" s="21"/>
      <c r="RWI229" s="21"/>
      <c r="RWJ229" s="21"/>
      <c r="RWK229" s="21"/>
      <c r="RWL229" s="21"/>
      <c r="RWM229" s="21"/>
      <c r="RWN229" s="21"/>
      <c r="RWO229" s="21"/>
      <c r="RWP229" s="21"/>
      <c r="RWQ229" s="21"/>
      <c r="RWR229" s="21"/>
      <c r="RWS229" s="21"/>
      <c r="RWT229" s="21"/>
      <c r="RWU229" s="21"/>
      <c r="RWV229" s="21"/>
      <c r="RWW229" s="21"/>
      <c r="RWX229" s="21"/>
      <c r="RWY229" s="21"/>
      <c r="RWZ229" s="21"/>
      <c r="RXA229" s="21"/>
      <c r="RXB229" s="21"/>
      <c r="RXC229" s="21"/>
      <c r="RXD229" s="21"/>
      <c r="RXE229" s="21"/>
      <c r="RXF229" s="21"/>
      <c r="RXG229" s="21"/>
      <c r="RXH229" s="21"/>
      <c r="RXI229" s="21"/>
      <c r="RXJ229" s="21"/>
      <c r="RXK229" s="21"/>
      <c r="RXL229" s="21"/>
      <c r="RXM229" s="21"/>
      <c r="RXN229" s="21"/>
      <c r="RXO229" s="21"/>
      <c r="RXP229" s="21"/>
      <c r="RXQ229" s="21"/>
      <c r="RXR229" s="21"/>
      <c r="RXS229" s="21"/>
      <c r="RXT229" s="21"/>
      <c r="RXU229" s="21"/>
      <c r="RXV229" s="21"/>
      <c r="RXW229" s="21"/>
      <c r="RXX229" s="21"/>
      <c r="RXY229" s="21"/>
      <c r="RXZ229" s="21"/>
      <c r="RYA229" s="21"/>
      <c r="RYB229" s="21"/>
      <c r="RYC229" s="21"/>
      <c r="RYD229" s="21"/>
      <c r="RYE229" s="21"/>
      <c r="RYF229" s="21"/>
      <c r="RYG229" s="21"/>
      <c r="RYH229" s="21"/>
      <c r="RYI229" s="21"/>
      <c r="RYJ229" s="21"/>
      <c r="RYK229" s="21"/>
      <c r="RYL229" s="21"/>
      <c r="RYM229" s="21"/>
      <c r="RYN229" s="21"/>
      <c r="RYO229" s="21"/>
      <c r="RYP229" s="21"/>
      <c r="RYQ229" s="21"/>
      <c r="RYR229" s="21"/>
      <c r="RYS229" s="21"/>
      <c r="RYT229" s="21"/>
      <c r="RYU229" s="21"/>
      <c r="RYV229" s="21"/>
      <c r="RYW229" s="21"/>
      <c r="RYX229" s="21"/>
      <c r="RYY229" s="21"/>
      <c r="RYZ229" s="21"/>
      <c r="RZA229" s="21"/>
      <c r="RZB229" s="21"/>
      <c r="RZC229" s="21"/>
      <c r="RZD229" s="21"/>
      <c r="RZE229" s="21"/>
      <c r="RZF229" s="21"/>
      <c r="RZG229" s="21"/>
      <c r="RZH229" s="21"/>
      <c r="RZI229" s="21"/>
      <c r="RZJ229" s="21"/>
      <c r="RZK229" s="21"/>
      <c r="RZL229" s="21"/>
      <c r="RZM229" s="21"/>
      <c r="RZN229" s="21"/>
      <c r="RZO229" s="21"/>
      <c r="RZP229" s="21"/>
      <c r="RZQ229" s="21"/>
      <c r="RZR229" s="21"/>
      <c r="RZS229" s="21"/>
      <c r="RZT229" s="21"/>
      <c r="RZU229" s="21"/>
      <c r="RZV229" s="21"/>
      <c r="RZW229" s="21"/>
      <c r="RZX229" s="21"/>
      <c r="RZY229" s="21"/>
      <c r="RZZ229" s="21"/>
      <c r="SAA229" s="21"/>
      <c r="SAB229" s="21"/>
      <c r="SAC229" s="21"/>
      <c r="SAD229" s="21"/>
      <c r="SAE229" s="21"/>
      <c r="SAF229" s="21"/>
      <c r="SAG229" s="21"/>
      <c r="SAH229" s="21"/>
      <c r="SAI229" s="21"/>
      <c r="SAJ229" s="21"/>
      <c r="SAK229" s="21"/>
      <c r="SAL229" s="21"/>
      <c r="SAM229" s="21"/>
      <c r="SAN229" s="21"/>
      <c r="SAO229" s="21"/>
      <c r="SAP229" s="21"/>
      <c r="SAQ229" s="21"/>
      <c r="SAR229" s="21"/>
      <c r="SAS229" s="21"/>
      <c r="SAT229" s="21"/>
      <c r="SAU229" s="21"/>
      <c r="SAV229" s="21"/>
      <c r="SAW229" s="21"/>
      <c r="SAX229" s="21"/>
      <c r="SAY229" s="21"/>
      <c r="SAZ229" s="21"/>
      <c r="SBA229" s="21"/>
      <c r="SBB229" s="21"/>
      <c r="SBC229" s="21"/>
      <c r="SBD229" s="21"/>
      <c r="SBE229" s="21"/>
      <c r="SBF229" s="21"/>
      <c r="SBG229" s="21"/>
      <c r="SBH229" s="21"/>
      <c r="SBI229" s="21"/>
      <c r="SBJ229" s="21"/>
      <c r="SBK229" s="21"/>
      <c r="SBL229" s="21"/>
      <c r="SBM229" s="21"/>
      <c r="SBN229" s="21"/>
      <c r="SBO229" s="21"/>
      <c r="SBP229" s="21"/>
      <c r="SBQ229" s="21"/>
      <c r="SBR229" s="21"/>
      <c r="SBS229" s="21"/>
      <c r="SBT229" s="21"/>
      <c r="SBU229" s="21"/>
      <c r="SBV229" s="21"/>
      <c r="SBW229" s="21"/>
      <c r="SBX229" s="21"/>
      <c r="SBY229" s="21"/>
      <c r="SBZ229" s="21"/>
      <c r="SCA229" s="21"/>
      <c r="SCB229" s="21"/>
      <c r="SCC229" s="21"/>
      <c r="SCD229" s="21"/>
      <c r="SCE229" s="21"/>
      <c r="SCF229" s="21"/>
      <c r="SCG229" s="21"/>
      <c r="SCH229" s="21"/>
      <c r="SCI229" s="21"/>
      <c r="SCJ229" s="21"/>
      <c r="SCK229" s="21"/>
      <c r="SCL229" s="21"/>
      <c r="SCM229" s="21"/>
      <c r="SCN229" s="21"/>
      <c r="SCO229" s="21"/>
      <c r="SCP229" s="21"/>
      <c r="SCQ229" s="21"/>
      <c r="SCR229" s="21"/>
      <c r="SCS229" s="21"/>
      <c r="SCT229" s="21"/>
      <c r="SCU229" s="21"/>
      <c r="SCV229" s="21"/>
      <c r="SCW229" s="21"/>
      <c r="SCX229" s="21"/>
      <c r="SCY229" s="21"/>
      <c r="SCZ229" s="21"/>
      <c r="SDA229" s="21"/>
      <c r="SDB229" s="21"/>
      <c r="SDC229" s="21"/>
      <c r="SDD229" s="21"/>
      <c r="SDE229" s="21"/>
      <c r="SDF229" s="21"/>
      <c r="SDG229" s="21"/>
      <c r="SDH229" s="21"/>
      <c r="SDI229" s="21"/>
      <c r="SDJ229" s="21"/>
      <c r="SDK229" s="21"/>
      <c r="SDL229" s="21"/>
      <c r="SDM229" s="21"/>
      <c r="SDN229" s="21"/>
      <c r="SDO229" s="21"/>
      <c r="SDP229" s="21"/>
      <c r="SDQ229" s="21"/>
      <c r="SDR229" s="21"/>
      <c r="SDS229" s="21"/>
      <c r="SDT229" s="21"/>
      <c r="SDU229" s="21"/>
      <c r="SDV229" s="21"/>
      <c r="SDW229" s="21"/>
      <c r="SDX229" s="21"/>
      <c r="SDY229" s="21"/>
      <c r="SDZ229" s="21"/>
      <c r="SEA229" s="21"/>
      <c r="SEB229" s="21"/>
      <c r="SEC229" s="21"/>
      <c r="SED229" s="21"/>
      <c r="SEE229" s="21"/>
      <c r="SEF229" s="21"/>
      <c r="SEG229" s="21"/>
      <c r="SEH229" s="21"/>
      <c r="SEI229" s="21"/>
      <c r="SEJ229" s="21"/>
      <c r="SEK229" s="21"/>
      <c r="SEL229" s="21"/>
      <c r="SEM229" s="21"/>
      <c r="SEN229" s="21"/>
      <c r="SEO229" s="21"/>
      <c r="SEP229" s="21"/>
      <c r="SEQ229" s="21"/>
      <c r="SER229" s="21"/>
      <c r="SES229" s="21"/>
      <c r="SET229" s="21"/>
      <c r="SEU229" s="21"/>
      <c r="SEV229" s="21"/>
      <c r="SEW229" s="21"/>
      <c r="SEX229" s="21"/>
      <c r="SEY229" s="21"/>
      <c r="SEZ229" s="21"/>
      <c r="SFA229" s="21"/>
      <c r="SFB229" s="21"/>
      <c r="SFC229" s="21"/>
      <c r="SFD229" s="21"/>
      <c r="SFE229" s="21"/>
      <c r="SFF229" s="21"/>
      <c r="SFG229" s="21"/>
      <c r="SFH229" s="21"/>
      <c r="SFI229" s="21"/>
      <c r="SFJ229" s="21"/>
      <c r="SFK229" s="21"/>
      <c r="SFL229" s="21"/>
      <c r="SFM229" s="21"/>
      <c r="SFN229" s="21"/>
      <c r="SFO229" s="21"/>
      <c r="SFP229" s="21"/>
      <c r="SFQ229" s="21"/>
      <c r="SFR229" s="21"/>
      <c r="SFS229" s="21"/>
      <c r="SFT229" s="21"/>
      <c r="SFU229" s="21"/>
      <c r="SFV229" s="21"/>
      <c r="SFW229" s="21"/>
      <c r="SFX229" s="21"/>
      <c r="SFY229" s="21"/>
      <c r="SFZ229" s="21"/>
      <c r="SGA229" s="21"/>
      <c r="SGB229" s="21"/>
      <c r="SGC229" s="21"/>
      <c r="SGD229" s="21"/>
      <c r="SGE229" s="21"/>
      <c r="SGF229" s="21"/>
      <c r="SGG229" s="21"/>
      <c r="SGH229" s="21"/>
      <c r="SGI229" s="21"/>
      <c r="SGJ229" s="21"/>
      <c r="SGK229" s="21"/>
      <c r="SGL229" s="21"/>
      <c r="SGM229" s="21"/>
      <c r="SGN229" s="21"/>
      <c r="SGO229" s="21"/>
      <c r="SGP229" s="21"/>
      <c r="SGQ229" s="21"/>
      <c r="SGR229" s="21"/>
      <c r="SGS229" s="21"/>
      <c r="SGT229" s="21"/>
      <c r="SGU229" s="21"/>
      <c r="SGV229" s="21"/>
      <c r="SGW229" s="21"/>
      <c r="SGX229" s="21"/>
      <c r="SGY229" s="21"/>
      <c r="SGZ229" s="21"/>
      <c r="SHA229" s="21"/>
      <c r="SHB229" s="21"/>
      <c r="SHC229" s="21"/>
      <c r="SHD229" s="21"/>
      <c r="SHE229" s="21"/>
      <c r="SHF229" s="21"/>
      <c r="SHG229" s="21"/>
      <c r="SHH229" s="21"/>
      <c r="SHI229" s="21"/>
      <c r="SHJ229" s="21"/>
      <c r="SHK229" s="21"/>
      <c r="SHL229" s="21"/>
      <c r="SHM229" s="21"/>
      <c r="SHN229" s="21"/>
      <c r="SHO229" s="21"/>
      <c r="SHP229" s="21"/>
      <c r="SHQ229" s="21"/>
      <c r="SHR229" s="21"/>
      <c r="SHS229" s="21"/>
      <c r="SHT229" s="21"/>
      <c r="SHU229" s="21"/>
      <c r="SHV229" s="21"/>
      <c r="SHW229" s="21"/>
      <c r="SHX229" s="21"/>
      <c r="SHY229" s="21"/>
      <c r="SHZ229" s="21"/>
      <c r="SIA229" s="21"/>
      <c r="SIB229" s="21"/>
      <c r="SIC229" s="21"/>
      <c r="SID229" s="21"/>
      <c r="SIE229" s="21"/>
      <c r="SIF229" s="21"/>
      <c r="SIG229" s="21"/>
      <c r="SIH229" s="21"/>
      <c r="SII229" s="21"/>
      <c r="SIJ229" s="21"/>
      <c r="SIK229" s="21"/>
      <c r="SIL229" s="21"/>
      <c r="SIM229" s="21"/>
      <c r="SIN229" s="21"/>
      <c r="SIO229" s="21"/>
      <c r="SIP229" s="21"/>
      <c r="SIQ229" s="21"/>
      <c r="SIR229" s="21"/>
      <c r="SIS229" s="21"/>
      <c r="SIT229" s="21"/>
      <c r="SIU229" s="21"/>
      <c r="SIV229" s="21"/>
      <c r="SIW229" s="21"/>
      <c r="SIX229" s="21"/>
      <c r="SIY229" s="21"/>
      <c r="SIZ229" s="21"/>
      <c r="SJA229" s="21"/>
      <c r="SJB229" s="21"/>
      <c r="SJC229" s="21"/>
      <c r="SJD229" s="21"/>
      <c r="SJE229" s="21"/>
      <c r="SJF229" s="21"/>
      <c r="SJG229" s="21"/>
      <c r="SJH229" s="21"/>
      <c r="SJI229" s="21"/>
      <c r="SJJ229" s="21"/>
      <c r="SJK229" s="21"/>
      <c r="SJL229" s="21"/>
      <c r="SJM229" s="21"/>
      <c r="SJN229" s="21"/>
      <c r="SJO229" s="21"/>
      <c r="SJP229" s="21"/>
      <c r="SJQ229" s="21"/>
      <c r="SJR229" s="21"/>
      <c r="SJS229" s="21"/>
      <c r="SJT229" s="21"/>
      <c r="SJU229" s="21"/>
      <c r="SJV229" s="21"/>
      <c r="SJW229" s="21"/>
      <c r="SJX229" s="21"/>
      <c r="SJY229" s="21"/>
      <c r="SJZ229" s="21"/>
      <c r="SKA229" s="21"/>
      <c r="SKB229" s="21"/>
      <c r="SKC229" s="21"/>
      <c r="SKD229" s="21"/>
      <c r="SKE229" s="21"/>
      <c r="SKF229" s="21"/>
      <c r="SKG229" s="21"/>
      <c r="SKH229" s="21"/>
      <c r="SKI229" s="21"/>
      <c r="SKJ229" s="21"/>
      <c r="SKK229" s="21"/>
      <c r="SKL229" s="21"/>
      <c r="SKM229" s="21"/>
      <c r="SKN229" s="21"/>
      <c r="SKO229" s="21"/>
      <c r="SKP229" s="21"/>
      <c r="SKQ229" s="21"/>
      <c r="SKR229" s="21"/>
      <c r="SKS229" s="21"/>
      <c r="SKT229" s="21"/>
      <c r="SKU229" s="21"/>
      <c r="SKV229" s="21"/>
      <c r="SKW229" s="21"/>
      <c r="SKX229" s="21"/>
      <c r="SKY229" s="21"/>
      <c r="SKZ229" s="21"/>
      <c r="SLA229" s="21"/>
      <c r="SLB229" s="21"/>
      <c r="SLC229" s="21"/>
      <c r="SLD229" s="21"/>
      <c r="SLE229" s="21"/>
      <c r="SLF229" s="21"/>
      <c r="SLG229" s="21"/>
      <c r="SLH229" s="21"/>
      <c r="SLI229" s="21"/>
      <c r="SLJ229" s="21"/>
      <c r="SLK229" s="21"/>
      <c r="SLL229" s="21"/>
      <c r="SLM229" s="21"/>
      <c r="SLN229" s="21"/>
      <c r="SLO229" s="21"/>
      <c r="SLP229" s="21"/>
      <c r="SLQ229" s="21"/>
      <c r="SLR229" s="21"/>
      <c r="SLS229" s="21"/>
      <c r="SLT229" s="21"/>
      <c r="SLU229" s="21"/>
      <c r="SLV229" s="21"/>
      <c r="SLW229" s="21"/>
      <c r="SLX229" s="21"/>
      <c r="SLY229" s="21"/>
      <c r="SLZ229" s="21"/>
      <c r="SMA229" s="21"/>
      <c r="SMB229" s="21"/>
      <c r="SMC229" s="21"/>
      <c r="SMD229" s="21"/>
      <c r="SME229" s="21"/>
      <c r="SMF229" s="21"/>
      <c r="SMG229" s="21"/>
      <c r="SMH229" s="21"/>
      <c r="SMI229" s="21"/>
      <c r="SMJ229" s="21"/>
      <c r="SMK229" s="21"/>
      <c r="SML229" s="21"/>
      <c r="SMM229" s="21"/>
      <c r="SMN229" s="21"/>
      <c r="SMO229" s="21"/>
      <c r="SMP229" s="21"/>
      <c r="SMQ229" s="21"/>
      <c r="SMR229" s="21"/>
      <c r="SMS229" s="21"/>
      <c r="SMT229" s="21"/>
      <c r="SMU229" s="21"/>
      <c r="SMV229" s="21"/>
      <c r="SMW229" s="21"/>
      <c r="SMX229" s="21"/>
      <c r="SMY229" s="21"/>
      <c r="SMZ229" s="21"/>
      <c r="SNA229" s="21"/>
      <c r="SNB229" s="21"/>
      <c r="SNC229" s="21"/>
      <c r="SND229" s="21"/>
      <c r="SNE229" s="21"/>
      <c r="SNF229" s="21"/>
      <c r="SNG229" s="21"/>
      <c r="SNH229" s="21"/>
      <c r="SNI229" s="21"/>
      <c r="SNJ229" s="21"/>
      <c r="SNK229" s="21"/>
      <c r="SNL229" s="21"/>
      <c r="SNM229" s="21"/>
      <c r="SNN229" s="21"/>
      <c r="SNO229" s="21"/>
      <c r="SNP229" s="21"/>
      <c r="SNQ229" s="21"/>
      <c r="SNR229" s="21"/>
      <c r="SNS229" s="21"/>
      <c r="SNT229" s="21"/>
      <c r="SNU229" s="21"/>
      <c r="SNV229" s="21"/>
      <c r="SNW229" s="21"/>
      <c r="SNX229" s="21"/>
      <c r="SNY229" s="21"/>
      <c r="SNZ229" s="21"/>
      <c r="SOA229" s="21"/>
      <c r="SOB229" s="21"/>
      <c r="SOC229" s="21"/>
      <c r="SOD229" s="21"/>
      <c r="SOE229" s="21"/>
      <c r="SOF229" s="21"/>
      <c r="SOG229" s="21"/>
      <c r="SOH229" s="21"/>
      <c r="SOI229" s="21"/>
      <c r="SOJ229" s="21"/>
      <c r="SOK229" s="21"/>
      <c r="SOL229" s="21"/>
      <c r="SOM229" s="21"/>
      <c r="SON229" s="21"/>
      <c r="SOO229" s="21"/>
      <c r="SOP229" s="21"/>
      <c r="SOQ229" s="21"/>
      <c r="SOR229" s="21"/>
      <c r="SOS229" s="21"/>
      <c r="SOT229" s="21"/>
      <c r="SOU229" s="21"/>
      <c r="SOV229" s="21"/>
      <c r="SOW229" s="21"/>
      <c r="SOX229" s="21"/>
      <c r="SOY229" s="21"/>
      <c r="SOZ229" s="21"/>
      <c r="SPA229" s="21"/>
      <c r="SPB229" s="21"/>
      <c r="SPC229" s="21"/>
      <c r="SPD229" s="21"/>
      <c r="SPE229" s="21"/>
      <c r="SPF229" s="21"/>
      <c r="SPG229" s="21"/>
      <c r="SPH229" s="21"/>
      <c r="SPI229" s="21"/>
      <c r="SPJ229" s="21"/>
      <c r="SPK229" s="21"/>
      <c r="SPL229" s="21"/>
      <c r="SPM229" s="21"/>
      <c r="SPN229" s="21"/>
      <c r="SPO229" s="21"/>
      <c r="SPP229" s="21"/>
      <c r="SPQ229" s="21"/>
      <c r="SPR229" s="21"/>
      <c r="SPS229" s="21"/>
      <c r="SPT229" s="21"/>
      <c r="SPU229" s="21"/>
      <c r="SPV229" s="21"/>
      <c r="SPW229" s="21"/>
      <c r="SPX229" s="21"/>
      <c r="SPY229" s="21"/>
      <c r="SPZ229" s="21"/>
      <c r="SQA229" s="21"/>
      <c r="SQB229" s="21"/>
      <c r="SQC229" s="21"/>
      <c r="SQD229" s="21"/>
      <c r="SQE229" s="21"/>
      <c r="SQF229" s="21"/>
      <c r="SQG229" s="21"/>
      <c r="SQH229" s="21"/>
      <c r="SQI229" s="21"/>
      <c r="SQJ229" s="21"/>
      <c r="SQK229" s="21"/>
      <c r="SQL229" s="21"/>
      <c r="SQM229" s="21"/>
      <c r="SQN229" s="21"/>
      <c r="SQO229" s="21"/>
      <c r="SQP229" s="21"/>
      <c r="SQQ229" s="21"/>
      <c r="SQR229" s="21"/>
      <c r="SQS229" s="21"/>
      <c r="SQT229" s="21"/>
      <c r="SQU229" s="21"/>
      <c r="SQV229" s="21"/>
      <c r="SQW229" s="21"/>
      <c r="SQX229" s="21"/>
      <c r="SQY229" s="21"/>
      <c r="SQZ229" s="21"/>
      <c r="SRA229" s="21"/>
      <c r="SRB229" s="21"/>
      <c r="SRC229" s="21"/>
      <c r="SRD229" s="21"/>
      <c r="SRE229" s="21"/>
      <c r="SRF229" s="21"/>
      <c r="SRG229" s="21"/>
      <c r="SRH229" s="21"/>
      <c r="SRI229" s="21"/>
      <c r="SRJ229" s="21"/>
      <c r="SRK229" s="21"/>
      <c r="SRL229" s="21"/>
      <c r="SRM229" s="21"/>
      <c r="SRN229" s="21"/>
      <c r="SRO229" s="21"/>
      <c r="SRP229" s="21"/>
      <c r="SRQ229" s="21"/>
      <c r="SRR229" s="21"/>
      <c r="SRS229" s="21"/>
      <c r="SRT229" s="21"/>
      <c r="SRU229" s="21"/>
      <c r="SRV229" s="21"/>
      <c r="SRW229" s="21"/>
      <c r="SRX229" s="21"/>
      <c r="SRY229" s="21"/>
      <c r="SRZ229" s="21"/>
      <c r="SSA229" s="21"/>
      <c r="SSB229" s="21"/>
      <c r="SSC229" s="21"/>
      <c r="SSD229" s="21"/>
      <c r="SSE229" s="21"/>
      <c r="SSF229" s="21"/>
      <c r="SSG229" s="21"/>
      <c r="SSH229" s="21"/>
      <c r="SSI229" s="21"/>
      <c r="SSJ229" s="21"/>
      <c r="SSK229" s="21"/>
      <c r="SSL229" s="21"/>
      <c r="SSM229" s="21"/>
      <c r="SSN229" s="21"/>
      <c r="SSO229" s="21"/>
      <c r="SSP229" s="21"/>
      <c r="SSQ229" s="21"/>
      <c r="SSR229" s="21"/>
      <c r="SSS229" s="21"/>
      <c r="SST229" s="21"/>
      <c r="SSU229" s="21"/>
      <c r="SSV229" s="21"/>
      <c r="SSW229" s="21"/>
      <c r="SSX229" s="21"/>
      <c r="SSY229" s="21"/>
      <c r="SSZ229" s="21"/>
      <c r="STA229" s="21"/>
      <c r="STB229" s="21"/>
      <c r="STC229" s="21"/>
      <c r="STD229" s="21"/>
      <c r="STE229" s="21"/>
      <c r="STF229" s="21"/>
      <c r="STG229" s="21"/>
      <c r="STH229" s="21"/>
      <c r="STI229" s="21"/>
      <c r="STJ229" s="21"/>
      <c r="STK229" s="21"/>
      <c r="STL229" s="21"/>
      <c r="STM229" s="21"/>
      <c r="STN229" s="21"/>
      <c r="STO229" s="21"/>
      <c r="STP229" s="21"/>
      <c r="STQ229" s="21"/>
      <c r="STR229" s="21"/>
      <c r="STS229" s="21"/>
      <c r="STT229" s="21"/>
      <c r="STU229" s="21"/>
      <c r="STV229" s="21"/>
      <c r="STW229" s="21"/>
      <c r="STX229" s="21"/>
      <c r="STY229" s="21"/>
      <c r="STZ229" s="21"/>
      <c r="SUA229" s="21"/>
      <c r="SUB229" s="21"/>
      <c r="SUC229" s="21"/>
      <c r="SUD229" s="21"/>
      <c r="SUE229" s="21"/>
      <c r="SUF229" s="21"/>
      <c r="SUG229" s="21"/>
      <c r="SUH229" s="21"/>
      <c r="SUI229" s="21"/>
      <c r="SUJ229" s="21"/>
      <c r="SUK229" s="21"/>
      <c r="SUL229" s="21"/>
      <c r="SUM229" s="21"/>
      <c r="SUN229" s="21"/>
      <c r="SUO229" s="21"/>
      <c r="SUP229" s="21"/>
      <c r="SUQ229" s="21"/>
      <c r="SUR229" s="21"/>
      <c r="SUS229" s="21"/>
      <c r="SUT229" s="21"/>
      <c r="SUU229" s="21"/>
      <c r="SUV229" s="21"/>
      <c r="SUW229" s="21"/>
      <c r="SUX229" s="21"/>
      <c r="SUY229" s="21"/>
      <c r="SUZ229" s="21"/>
      <c r="SVA229" s="21"/>
      <c r="SVB229" s="21"/>
      <c r="SVC229" s="21"/>
      <c r="SVD229" s="21"/>
      <c r="SVE229" s="21"/>
      <c r="SVF229" s="21"/>
      <c r="SVG229" s="21"/>
      <c r="SVH229" s="21"/>
      <c r="SVI229" s="21"/>
      <c r="SVJ229" s="21"/>
      <c r="SVK229" s="21"/>
      <c r="SVL229" s="21"/>
      <c r="SVM229" s="21"/>
      <c r="SVN229" s="21"/>
      <c r="SVO229" s="21"/>
      <c r="SVP229" s="21"/>
      <c r="SVQ229" s="21"/>
      <c r="SVR229" s="21"/>
      <c r="SVS229" s="21"/>
      <c r="SVT229" s="21"/>
      <c r="SVU229" s="21"/>
      <c r="SVV229" s="21"/>
      <c r="SVW229" s="21"/>
      <c r="SVX229" s="21"/>
      <c r="SVY229" s="21"/>
      <c r="SVZ229" s="21"/>
      <c r="SWA229" s="21"/>
      <c r="SWB229" s="21"/>
      <c r="SWC229" s="21"/>
      <c r="SWD229" s="21"/>
      <c r="SWE229" s="21"/>
      <c r="SWF229" s="21"/>
      <c r="SWG229" s="21"/>
      <c r="SWH229" s="21"/>
      <c r="SWI229" s="21"/>
      <c r="SWJ229" s="21"/>
      <c r="SWK229" s="21"/>
      <c r="SWL229" s="21"/>
      <c r="SWM229" s="21"/>
      <c r="SWN229" s="21"/>
      <c r="SWO229" s="21"/>
      <c r="SWP229" s="21"/>
      <c r="SWQ229" s="21"/>
      <c r="SWR229" s="21"/>
      <c r="SWS229" s="21"/>
      <c r="SWT229" s="21"/>
      <c r="SWU229" s="21"/>
      <c r="SWV229" s="21"/>
      <c r="SWW229" s="21"/>
      <c r="SWX229" s="21"/>
      <c r="SWY229" s="21"/>
      <c r="SWZ229" s="21"/>
      <c r="SXA229" s="21"/>
      <c r="SXB229" s="21"/>
      <c r="SXC229" s="21"/>
      <c r="SXD229" s="21"/>
      <c r="SXE229" s="21"/>
      <c r="SXF229" s="21"/>
      <c r="SXG229" s="21"/>
      <c r="SXH229" s="21"/>
      <c r="SXI229" s="21"/>
      <c r="SXJ229" s="21"/>
      <c r="SXK229" s="21"/>
      <c r="SXL229" s="21"/>
      <c r="SXM229" s="21"/>
      <c r="SXN229" s="21"/>
      <c r="SXO229" s="21"/>
      <c r="SXP229" s="21"/>
      <c r="SXQ229" s="21"/>
      <c r="SXR229" s="21"/>
      <c r="SXS229" s="21"/>
      <c r="SXT229" s="21"/>
      <c r="SXU229" s="21"/>
      <c r="SXV229" s="21"/>
      <c r="SXW229" s="21"/>
      <c r="SXX229" s="21"/>
      <c r="SXY229" s="21"/>
      <c r="SXZ229" s="21"/>
      <c r="SYA229" s="21"/>
      <c r="SYB229" s="21"/>
      <c r="SYC229" s="21"/>
      <c r="SYD229" s="21"/>
      <c r="SYE229" s="21"/>
      <c r="SYF229" s="21"/>
      <c r="SYG229" s="21"/>
      <c r="SYH229" s="21"/>
      <c r="SYI229" s="21"/>
      <c r="SYJ229" s="21"/>
      <c r="SYK229" s="21"/>
      <c r="SYL229" s="21"/>
      <c r="SYM229" s="21"/>
      <c r="SYN229" s="21"/>
      <c r="SYO229" s="21"/>
      <c r="SYP229" s="21"/>
      <c r="SYQ229" s="21"/>
      <c r="SYR229" s="21"/>
      <c r="SYS229" s="21"/>
      <c r="SYT229" s="21"/>
      <c r="SYU229" s="21"/>
      <c r="SYV229" s="21"/>
      <c r="SYW229" s="21"/>
      <c r="SYX229" s="21"/>
      <c r="SYY229" s="21"/>
      <c r="SYZ229" s="21"/>
      <c r="SZA229" s="21"/>
      <c r="SZB229" s="21"/>
      <c r="SZC229" s="21"/>
      <c r="SZD229" s="21"/>
      <c r="SZE229" s="21"/>
      <c r="SZF229" s="21"/>
      <c r="SZG229" s="21"/>
      <c r="SZH229" s="21"/>
      <c r="SZI229" s="21"/>
      <c r="SZJ229" s="21"/>
      <c r="SZK229" s="21"/>
      <c r="SZL229" s="21"/>
      <c r="SZM229" s="21"/>
      <c r="SZN229" s="21"/>
      <c r="SZO229" s="21"/>
      <c r="SZP229" s="21"/>
      <c r="SZQ229" s="21"/>
      <c r="SZR229" s="21"/>
      <c r="SZS229" s="21"/>
      <c r="SZT229" s="21"/>
      <c r="SZU229" s="21"/>
      <c r="SZV229" s="21"/>
      <c r="SZW229" s="21"/>
      <c r="SZX229" s="21"/>
      <c r="SZY229" s="21"/>
      <c r="SZZ229" s="21"/>
      <c r="TAA229" s="21"/>
      <c r="TAB229" s="21"/>
      <c r="TAC229" s="21"/>
      <c r="TAD229" s="21"/>
      <c r="TAE229" s="21"/>
      <c r="TAF229" s="21"/>
      <c r="TAG229" s="21"/>
      <c r="TAH229" s="21"/>
      <c r="TAI229" s="21"/>
      <c r="TAJ229" s="21"/>
      <c r="TAK229" s="21"/>
      <c r="TAL229" s="21"/>
      <c r="TAM229" s="21"/>
      <c r="TAN229" s="21"/>
      <c r="TAO229" s="21"/>
      <c r="TAP229" s="21"/>
      <c r="TAQ229" s="21"/>
      <c r="TAR229" s="21"/>
      <c r="TAS229" s="21"/>
      <c r="TAT229" s="21"/>
      <c r="TAU229" s="21"/>
      <c r="TAV229" s="21"/>
      <c r="TAW229" s="21"/>
      <c r="TAX229" s="21"/>
      <c r="TAY229" s="21"/>
      <c r="TAZ229" s="21"/>
      <c r="TBA229" s="21"/>
      <c r="TBB229" s="21"/>
      <c r="TBC229" s="21"/>
      <c r="TBD229" s="21"/>
      <c r="TBE229" s="21"/>
      <c r="TBF229" s="21"/>
      <c r="TBG229" s="21"/>
      <c r="TBH229" s="21"/>
      <c r="TBI229" s="21"/>
      <c r="TBJ229" s="21"/>
      <c r="TBK229" s="21"/>
      <c r="TBL229" s="21"/>
      <c r="TBM229" s="21"/>
      <c r="TBN229" s="21"/>
      <c r="TBO229" s="21"/>
      <c r="TBP229" s="21"/>
      <c r="TBQ229" s="21"/>
      <c r="TBR229" s="21"/>
      <c r="TBS229" s="21"/>
      <c r="TBT229" s="21"/>
      <c r="TBU229" s="21"/>
      <c r="TBV229" s="21"/>
      <c r="TBW229" s="21"/>
      <c r="TBX229" s="21"/>
      <c r="TBY229" s="21"/>
      <c r="TBZ229" s="21"/>
      <c r="TCA229" s="21"/>
      <c r="TCB229" s="21"/>
      <c r="TCC229" s="21"/>
      <c r="TCD229" s="21"/>
      <c r="TCE229" s="21"/>
      <c r="TCF229" s="21"/>
      <c r="TCG229" s="21"/>
      <c r="TCH229" s="21"/>
      <c r="TCI229" s="21"/>
      <c r="TCJ229" s="21"/>
      <c r="TCK229" s="21"/>
      <c r="TCL229" s="21"/>
      <c r="TCM229" s="21"/>
      <c r="TCN229" s="21"/>
      <c r="TCO229" s="21"/>
      <c r="TCP229" s="21"/>
      <c r="TCQ229" s="21"/>
      <c r="TCR229" s="21"/>
      <c r="TCS229" s="21"/>
      <c r="TCT229" s="21"/>
      <c r="TCU229" s="21"/>
      <c r="TCV229" s="21"/>
      <c r="TCW229" s="21"/>
      <c r="TCX229" s="21"/>
      <c r="TCY229" s="21"/>
      <c r="TCZ229" s="21"/>
      <c r="TDA229" s="21"/>
      <c r="TDB229" s="21"/>
      <c r="TDC229" s="21"/>
      <c r="TDD229" s="21"/>
      <c r="TDE229" s="21"/>
      <c r="TDF229" s="21"/>
      <c r="TDG229" s="21"/>
      <c r="TDH229" s="21"/>
      <c r="TDI229" s="21"/>
      <c r="TDJ229" s="21"/>
      <c r="TDK229" s="21"/>
      <c r="TDL229" s="21"/>
      <c r="TDM229" s="21"/>
      <c r="TDN229" s="21"/>
      <c r="TDO229" s="21"/>
      <c r="TDP229" s="21"/>
      <c r="TDQ229" s="21"/>
      <c r="TDR229" s="21"/>
      <c r="TDS229" s="21"/>
      <c r="TDT229" s="21"/>
      <c r="TDU229" s="21"/>
      <c r="TDV229" s="21"/>
      <c r="TDW229" s="21"/>
      <c r="TDX229" s="21"/>
      <c r="TDY229" s="21"/>
      <c r="TDZ229" s="21"/>
      <c r="TEA229" s="21"/>
      <c r="TEB229" s="21"/>
      <c r="TEC229" s="21"/>
      <c r="TED229" s="21"/>
      <c r="TEE229" s="21"/>
      <c r="TEF229" s="21"/>
      <c r="TEG229" s="21"/>
      <c r="TEH229" s="21"/>
      <c r="TEI229" s="21"/>
      <c r="TEJ229" s="21"/>
      <c r="TEK229" s="21"/>
      <c r="TEL229" s="21"/>
      <c r="TEM229" s="21"/>
      <c r="TEN229" s="21"/>
      <c r="TEO229" s="21"/>
      <c r="TEP229" s="21"/>
      <c r="TEQ229" s="21"/>
      <c r="TER229" s="21"/>
      <c r="TES229" s="21"/>
      <c r="TET229" s="21"/>
      <c r="TEU229" s="21"/>
      <c r="TEV229" s="21"/>
      <c r="TEW229" s="21"/>
      <c r="TEX229" s="21"/>
      <c r="TEY229" s="21"/>
      <c r="TEZ229" s="21"/>
      <c r="TFA229" s="21"/>
      <c r="TFB229" s="21"/>
      <c r="TFC229" s="21"/>
      <c r="TFD229" s="21"/>
      <c r="TFE229" s="21"/>
      <c r="TFF229" s="21"/>
      <c r="TFG229" s="21"/>
      <c r="TFH229" s="21"/>
      <c r="TFI229" s="21"/>
      <c r="TFJ229" s="21"/>
      <c r="TFK229" s="21"/>
      <c r="TFL229" s="21"/>
      <c r="TFM229" s="21"/>
      <c r="TFN229" s="21"/>
      <c r="TFO229" s="21"/>
      <c r="TFP229" s="21"/>
      <c r="TFQ229" s="21"/>
      <c r="TFR229" s="21"/>
      <c r="TFS229" s="21"/>
      <c r="TFT229" s="21"/>
      <c r="TFU229" s="21"/>
      <c r="TFV229" s="21"/>
      <c r="TFW229" s="21"/>
      <c r="TFX229" s="21"/>
      <c r="TFY229" s="21"/>
      <c r="TFZ229" s="21"/>
      <c r="TGA229" s="21"/>
      <c r="TGB229" s="21"/>
      <c r="TGC229" s="21"/>
      <c r="TGD229" s="21"/>
      <c r="TGE229" s="21"/>
      <c r="TGF229" s="21"/>
      <c r="TGG229" s="21"/>
      <c r="TGH229" s="21"/>
      <c r="TGI229" s="21"/>
      <c r="TGJ229" s="21"/>
      <c r="TGK229" s="21"/>
      <c r="TGL229" s="21"/>
      <c r="TGM229" s="21"/>
      <c r="TGN229" s="21"/>
      <c r="TGO229" s="21"/>
      <c r="TGP229" s="21"/>
      <c r="TGQ229" s="21"/>
      <c r="TGR229" s="21"/>
      <c r="TGS229" s="21"/>
      <c r="TGT229" s="21"/>
      <c r="TGU229" s="21"/>
      <c r="TGV229" s="21"/>
      <c r="TGW229" s="21"/>
      <c r="TGX229" s="21"/>
      <c r="TGY229" s="21"/>
      <c r="TGZ229" s="21"/>
      <c r="THA229" s="21"/>
      <c r="THB229" s="21"/>
      <c r="THC229" s="21"/>
      <c r="THD229" s="21"/>
      <c r="THE229" s="21"/>
      <c r="THF229" s="21"/>
      <c r="THG229" s="21"/>
      <c r="THH229" s="21"/>
      <c r="THI229" s="21"/>
      <c r="THJ229" s="21"/>
      <c r="THK229" s="21"/>
      <c r="THL229" s="21"/>
      <c r="THM229" s="21"/>
      <c r="THN229" s="21"/>
      <c r="THO229" s="21"/>
      <c r="THP229" s="21"/>
      <c r="THQ229" s="21"/>
      <c r="THR229" s="21"/>
      <c r="THS229" s="21"/>
      <c r="THT229" s="21"/>
      <c r="THU229" s="21"/>
      <c r="THV229" s="21"/>
      <c r="THW229" s="21"/>
      <c r="THX229" s="21"/>
      <c r="THY229" s="21"/>
      <c r="THZ229" s="21"/>
      <c r="TIA229" s="21"/>
      <c r="TIB229" s="21"/>
      <c r="TIC229" s="21"/>
      <c r="TID229" s="21"/>
      <c r="TIE229" s="21"/>
      <c r="TIF229" s="21"/>
      <c r="TIG229" s="21"/>
      <c r="TIH229" s="21"/>
      <c r="TII229" s="21"/>
      <c r="TIJ229" s="21"/>
      <c r="TIK229" s="21"/>
      <c r="TIL229" s="21"/>
      <c r="TIM229" s="21"/>
      <c r="TIN229" s="21"/>
      <c r="TIO229" s="21"/>
      <c r="TIP229" s="21"/>
      <c r="TIQ229" s="21"/>
      <c r="TIR229" s="21"/>
      <c r="TIS229" s="21"/>
      <c r="TIT229" s="21"/>
      <c r="TIU229" s="21"/>
      <c r="TIV229" s="21"/>
      <c r="TIW229" s="21"/>
      <c r="TIX229" s="21"/>
      <c r="TIY229" s="21"/>
      <c r="TIZ229" s="21"/>
      <c r="TJA229" s="21"/>
      <c r="TJB229" s="21"/>
      <c r="TJC229" s="21"/>
      <c r="TJD229" s="21"/>
      <c r="TJE229" s="21"/>
      <c r="TJF229" s="21"/>
      <c r="TJG229" s="21"/>
      <c r="TJH229" s="21"/>
      <c r="TJI229" s="21"/>
      <c r="TJJ229" s="21"/>
      <c r="TJK229" s="21"/>
      <c r="TJL229" s="21"/>
      <c r="TJM229" s="21"/>
      <c r="TJN229" s="21"/>
      <c r="TJO229" s="21"/>
      <c r="TJP229" s="21"/>
      <c r="TJQ229" s="21"/>
      <c r="TJR229" s="21"/>
      <c r="TJS229" s="21"/>
      <c r="TJT229" s="21"/>
      <c r="TJU229" s="21"/>
      <c r="TJV229" s="21"/>
      <c r="TJW229" s="21"/>
      <c r="TJX229" s="21"/>
      <c r="TJY229" s="21"/>
      <c r="TJZ229" s="21"/>
      <c r="TKA229" s="21"/>
      <c r="TKB229" s="21"/>
      <c r="TKC229" s="21"/>
      <c r="TKD229" s="21"/>
      <c r="TKE229" s="21"/>
      <c r="TKF229" s="21"/>
      <c r="TKG229" s="21"/>
      <c r="TKH229" s="21"/>
      <c r="TKI229" s="21"/>
      <c r="TKJ229" s="21"/>
      <c r="TKK229" s="21"/>
      <c r="TKL229" s="21"/>
      <c r="TKM229" s="21"/>
      <c r="TKN229" s="21"/>
      <c r="TKO229" s="21"/>
      <c r="TKP229" s="21"/>
      <c r="TKQ229" s="21"/>
      <c r="TKR229" s="21"/>
      <c r="TKS229" s="21"/>
      <c r="TKT229" s="21"/>
      <c r="TKU229" s="21"/>
      <c r="TKV229" s="21"/>
      <c r="TKW229" s="21"/>
      <c r="TKX229" s="21"/>
      <c r="TKY229" s="21"/>
      <c r="TKZ229" s="21"/>
      <c r="TLA229" s="21"/>
      <c r="TLB229" s="21"/>
      <c r="TLC229" s="21"/>
      <c r="TLD229" s="21"/>
      <c r="TLE229" s="21"/>
      <c r="TLF229" s="21"/>
      <c r="TLG229" s="21"/>
      <c r="TLH229" s="21"/>
      <c r="TLI229" s="21"/>
      <c r="TLJ229" s="21"/>
      <c r="TLK229" s="21"/>
      <c r="TLL229" s="21"/>
      <c r="TLM229" s="21"/>
      <c r="TLN229" s="21"/>
      <c r="TLO229" s="21"/>
      <c r="TLP229" s="21"/>
      <c r="TLQ229" s="21"/>
      <c r="TLR229" s="21"/>
      <c r="TLS229" s="21"/>
      <c r="TLT229" s="21"/>
      <c r="TLU229" s="21"/>
      <c r="TLV229" s="21"/>
      <c r="TLW229" s="21"/>
      <c r="TLX229" s="21"/>
      <c r="TLY229" s="21"/>
      <c r="TLZ229" s="21"/>
      <c r="TMA229" s="21"/>
      <c r="TMB229" s="21"/>
      <c r="TMC229" s="21"/>
      <c r="TMD229" s="21"/>
      <c r="TME229" s="21"/>
      <c r="TMF229" s="21"/>
      <c r="TMG229" s="21"/>
      <c r="TMH229" s="21"/>
      <c r="TMI229" s="21"/>
      <c r="TMJ229" s="21"/>
      <c r="TMK229" s="21"/>
      <c r="TML229" s="21"/>
      <c r="TMM229" s="21"/>
      <c r="TMN229" s="21"/>
      <c r="TMO229" s="21"/>
      <c r="TMP229" s="21"/>
      <c r="TMQ229" s="21"/>
      <c r="TMR229" s="21"/>
      <c r="TMS229" s="21"/>
      <c r="TMT229" s="21"/>
      <c r="TMU229" s="21"/>
      <c r="TMV229" s="21"/>
      <c r="TMW229" s="21"/>
      <c r="TMX229" s="21"/>
      <c r="TMY229" s="21"/>
      <c r="TMZ229" s="21"/>
      <c r="TNA229" s="21"/>
      <c r="TNB229" s="21"/>
      <c r="TNC229" s="21"/>
      <c r="TND229" s="21"/>
      <c r="TNE229" s="21"/>
      <c r="TNF229" s="21"/>
      <c r="TNG229" s="21"/>
      <c r="TNH229" s="21"/>
      <c r="TNI229" s="21"/>
      <c r="TNJ229" s="21"/>
      <c r="TNK229" s="21"/>
      <c r="TNL229" s="21"/>
      <c r="TNM229" s="21"/>
      <c r="TNN229" s="21"/>
      <c r="TNO229" s="21"/>
      <c r="TNP229" s="21"/>
      <c r="TNQ229" s="21"/>
      <c r="TNR229" s="21"/>
      <c r="TNS229" s="21"/>
      <c r="TNT229" s="21"/>
      <c r="TNU229" s="21"/>
      <c r="TNV229" s="21"/>
      <c r="TNW229" s="21"/>
      <c r="TNX229" s="21"/>
      <c r="TNY229" s="21"/>
      <c r="TNZ229" s="21"/>
      <c r="TOA229" s="21"/>
      <c r="TOB229" s="21"/>
      <c r="TOC229" s="21"/>
      <c r="TOD229" s="21"/>
      <c r="TOE229" s="21"/>
      <c r="TOF229" s="21"/>
      <c r="TOG229" s="21"/>
      <c r="TOH229" s="21"/>
      <c r="TOI229" s="21"/>
      <c r="TOJ229" s="21"/>
      <c r="TOK229" s="21"/>
      <c r="TOL229" s="21"/>
      <c r="TOM229" s="21"/>
      <c r="TON229" s="21"/>
      <c r="TOO229" s="21"/>
      <c r="TOP229" s="21"/>
      <c r="TOQ229" s="21"/>
      <c r="TOR229" s="21"/>
      <c r="TOS229" s="21"/>
      <c r="TOT229" s="21"/>
      <c r="TOU229" s="21"/>
      <c r="TOV229" s="21"/>
      <c r="TOW229" s="21"/>
      <c r="TOX229" s="21"/>
      <c r="TOY229" s="21"/>
      <c r="TOZ229" s="21"/>
      <c r="TPA229" s="21"/>
      <c r="TPB229" s="21"/>
      <c r="TPC229" s="21"/>
      <c r="TPD229" s="21"/>
      <c r="TPE229" s="21"/>
      <c r="TPF229" s="21"/>
      <c r="TPG229" s="21"/>
      <c r="TPH229" s="21"/>
      <c r="TPI229" s="21"/>
      <c r="TPJ229" s="21"/>
      <c r="TPK229" s="21"/>
      <c r="TPL229" s="21"/>
      <c r="TPM229" s="21"/>
      <c r="TPN229" s="21"/>
      <c r="TPO229" s="21"/>
      <c r="TPP229" s="21"/>
      <c r="TPQ229" s="21"/>
      <c r="TPR229" s="21"/>
      <c r="TPS229" s="21"/>
      <c r="TPT229" s="21"/>
      <c r="TPU229" s="21"/>
      <c r="TPV229" s="21"/>
      <c r="TPW229" s="21"/>
      <c r="TPX229" s="21"/>
      <c r="TPY229" s="21"/>
      <c r="TPZ229" s="21"/>
      <c r="TQA229" s="21"/>
      <c r="TQB229" s="21"/>
      <c r="TQC229" s="21"/>
      <c r="TQD229" s="21"/>
      <c r="TQE229" s="21"/>
      <c r="TQF229" s="21"/>
      <c r="TQG229" s="21"/>
      <c r="TQH229" s="21"/>
      <c r="TQI229" s="21"/>
      <c r="TQJ229" s="21"/>
      <c r="TQK229" s="21"/>
      <c r="TQL229" s="21"/>
      <c r="TQM229" s="21"/>
      <c r="TQN229" s="21"/>
      <c r="TQO229" s="21"/>
      <c r="TQP229" s="21"/>
      <c r="TQQ229" s="21"/>
      <c r="TQR229" s="21"/>
      <c r="TQS229" s="21"/>
      <c r="TQT229" s="21"/>
      <c r="TQU229" s="21"/>
      <c r="TQV229" s="21"/>
      <c r="TQW229" s="21"/>
      <c r="TQX229" s="21"/>
      <c r="TQY229" s="21"/>
      <c r="TQZ229" s="21"/>
      <c r="TRA229" s="21"/>
      <c r="TRB229" s="21"/>
      <c r="TRC229" s="21"/>
      <c r="TRD229" s="21"/>
      <c r="TRE229" s="21"/>
      <c r="TRF229" s="21"/>
      <c r="TRG229" s="21"/>
      <c r="TRH229" s="21"/>
      <c r="TRI229" s="21"/>
      <c r="TRJ229" s="21"/>
      <c r="TRK229" s="21"/>
      <c r="TRL229" s="21"/>
      <c r="TRM229" s="21"/>
      <c r="TRN229" s="21"/>
      <c r="TRO229" s="21"/>
      <c r="TRP229" s="21"/>
      <c r="TRQ229" s="21"/>
      <c r="TRR229" s="21"/>
      <c r="TRS229" s="21"/>
      <c r="TRT229" s="21"/>
      <c r="TRU229" s="21"/>
      <c r="TRV229" s="21"/>
      <c r="TRW229" s="21"/>
      <c r="TRX229" s="21"/>
      <c r="TRY229" s="21"/>
      <c r="TRZ229" s="21"/>
      <c r="TSA229" s="21"/>
      <c r="TSB229" s="21"/>
      <c r="TSC229" s="21"/>
      <c r="TSD229" s="21"/>
      <c r="TSE229" s="21"/>
      <c r="TSF229" s="21"/>
      <c r="TSG229" s="21"/>
      <c r="TSH229" s="21"/>
      <c r="TSI229" s="21"/>
      <c r="TSJ229" s="21"/>
      <c r="TSK229" s="21"/>
      <c r="TSL229" s="21"/>
      <c r="TSM229" s="21"/>
      <c r="TSN229" s="21"/>
      <c r="TSO229" s="21"/>
      <c r="TSP229" s="21"/>
      <c r="TSQ229" s="21"/>
      <c r="TSR229" s="21"/>
      <c r="TSS229" s="21"/>
      <c r="TST229" s="21"/>
      <c r="TSU229" s="21"/>
      <c r="TSV229" s="21"/>
      <c r="TSW229" s="21"/>
      <c r="TSX229" s="21"/>
      <c r="TSY229" s="21"/>
      <c r="TSZ229" s="21"/>
      <c r="TTA229" s="21"/>
      <c r="TTB229" s="21"/>
      <c r="TTC229" s="21"/>
      <c r="TTD229" s="21"/>
      <c r="TTE229" s="21"/>
      <c r="TTF229" s="21"/>
      <c r="TTG229" s="21"/>
      <c r="TTH229" s="21"/>
      <c r="TTI229" s="21"/>
      <c r="TTJ229" s="21"/>
      <c r="TTK229" s="21"/>
      <c r="TTL229" s="21"/>
      <c r="TTM229" s="21"/>
      <c r="TTN229" s="21"/>
      <c r="TTO229" s="21"/>
      <c r="TTP229" s="21"/>
      <c r="TTQ229" s="21"/>
      <c r="TTR229" s="21"/>
      <c r="TTS229" s="21"/>
      <c r="TTT229" s="21"/>
      <c r="TTU229" s="21"/>
      <c r="TTV229" s="21"/>
      <c r="TTW229" s="21"/>
      <c r="TTX229" s="21"/>
      <c r="TTY229" s="21"/>
      <c r="TTZ229" s="21"/>
      <c r="TUA229" s="21"/>
      <c r="TUB229" s="21"/>
      <c r="TUC229" s="21"/>
      <c r="TUD229" s="21"/>
      <c r="TUE229" s="21"/>
      <c r="TUF229" s="21"/>
      <c r="TUG229" s="21"/>
      <c r="TUH229" s="21"/>
      <c r="TUI229" s="21"/>
      <c r="TUJ229" s="21"/>
      <c r="TUK229" s="21"/>
      <c r="TUL229" s="21"/>
      <c r="TUM229" s="21"/>
      <c r="TUN229" s="21"/>
      <c r="TUO229" s="21"/>
      <c r="TUP229" s="21"/>
      <c r="TUQ229" s="21"/>
      <c r="TUR229" s="21"/>
      <c r="TUS229" s="21"/>
      <c r="TUT229" s="21"/>
      <c r="TUU229" s="21"/>
      <c r="TUV229" s="21"/>
      <c r="TUW229" s="21"/>
      <c r="TUX229" s="21"/>
      <c r="TUY229" s="21"/>
      <c r="TUZ229" s="21"/>
      <c r="TVA229" s="21"/>
      <c r="TVB229" s="21"/>
      <c r="TVC229" s="21"/>
      <c r="TVD229" s="21"/>
      <c r="TVE229" s="21"/>
      <c r="TVF229" s="21"/>
      <c r="TVG229" s="21"/>
      <c r="TVH229" s="21"/>
      <c r="TVI229" s="21"/>
      <c r="TVJ229" s="21"/>
      <c r="TVK229" s="21"/>
      <c r="TVL229" s="21"/>
      <c r="TVM229" s="21"/>
      <c r="TVN229" s="21"/>
      <c r="TVO229" s="21"/>
      <c r="TVP229" s="21"/>
      <c r="TVQ229" s="21"/>
      <c r="TVR229" s="21"/>
      <c r="TVS229" s="21"/>
      <c r="TVT229" s="21"/>
      <c r="TVU229" s="21"/>
      <c r="TVV229" s="21"/>
      <c r="TVW229" s="21"/>
      <c r="TVX229" s="21"/>
      <c r="TVY229" s="21"/>
      <c r="TVZ229" s="21"/>
      <c r="TWA229" s="21"/>
      <c r="TWB229" s="21"/>
      <c r="TWC229" s="21"/>
      <c r="TWD229" s="21"/>
      <c r="TWE229" s="21"/>
      <c r="TWF229" s="21"/>
      <c r="TWG229" s="21"/>
      <c r="TWH229" s="21"/>
      <c r="TWI229" s="21"/>
      <c r="TWJ229" s="21"/>
      <c r="TWK229" s="21"/>
      <c r="TWL229" s="21"/>
      <c r="TWM229" s="21"/>
      <c r="TWN229" s="21"/>
      <c r="TWO229" s="21"/>
      <c r="TWP229" s="21"/>
      <c r="TWQ229" s="21"/>
      <c r="TWR229" s="21"/>
      <c r="TWS229" s="21"/>
      <c r="TWT229" s="21"/>
      <c r="TWU229" s="21"/>
      <c r="TWV229" s="21"/>
      <c r="TWW229" s="21"/>
      <c r="TWX229" s="21"/>
      <c r="TWY229" s="21"/>
      <c r="TWZ229" s="21"/>
      <c r="TXA229" s="21"/>
      <c r="TXB229" s="21"/>
      <c r="TXC229" s="21"/>
      <c r="TXD229" s="21"/>
      <c r="TXE229" s="21"/>
      <c r="TXF229" s="21"/>
      <c r="TXG229" s="21"/>
      <c r="TXH229" s="21"/>
      <c r="TXI229" s="21"/>
      <c r="TXJ229" s="21"/>
      <c r="TXK229" s="21"/>
      <c r="TXL229" s="21"/>
      <c r="TXM229" s="21"/>
      <c r="TXN229" s="21"/>
      <c r="TXO229" s="21"/>
      <c r="TXP229" s="21"/>
      <c r="TXQ229" s="21"/>
      <c r="TXR229" s="21"/>
      <c r="TXS229" s="21"/>
      <c r="TXT229" s="21"/>
      <c r="TXU229" s="21"/>
      <c r="TXV229" s="21"/>
      <c r="TXW229" s="21"/>
      <c r="TXX229" s="21"/>
      <c r="TXY229" s="21"/>
      <c r="TXZ229" s="21"/>
      <c r="TYA229" s="21"/>
      <c r="TYB229" s="21"/>
      <c r="TYC229" s="21"/>
      <c r="TYD229" s="21"/>
      <c r="TYE229" s="21"/>
      <c r="TYF229" s="21"/>
      <c r="TYG229" s="21"/>
      <c r="TYH229" s="21"/>
      <c r="TYI229" s="21"/>
      <c r="TYJ229" s="21"/>
      <c r="TYK229" s="21"/>
      <c r="TYL229" s="21"/>
      <c r="TYM229" s="21"/>
      <c r="TYN229" s="21"/>
      <c r="TYO229" s="21"/>
      <c r="TYP229" s="21"/>
      <c r="TYQ229" s="21"/>
      <c r="TYR229" s="21"/>
      <c r="TYS229" s="21"/>
      <c r="TYT229" s="21"/>
      <c r="TYU229" s="21"/>
      <c r="TYV229" s="21"/>
      <c r="TYW229" s="21"/>
      <c r="TYX229" s="21"/>
      <c r="TYY229" s="21"/>
      <c r="TYZ229" s="21"/>
      <c r="TZA229" s="21"/>
      <c r="TZB229" s="21"/>
      <c r="TZC229" s="21"/>
      <c r="TZD229" s="21"/>
      <c r="TZE229" s="21"/>
      <c r="TZF229" s="21"/>
      <c r="TZG229" s="21"/>
      <c r="TZH229" s="21"/>
      <c r="TZI229" s="21"/>
      <c r="TZJ229" s="21"/>
      <c r="TZK229" s="21"/>
      <c r="TZL229" s="21"/>
      <c r="TZM229" s="21"/>
      <c r="TZN229" s="21"/>
      <c r="TZO229" s="21"/>
      <c r="TZP229" s="21"/>
      <c r="TZQ229" s="21"/>
      <c r="TZR229" s="21"/>
      <c r="TZS229" s="21"/>
      <c r="TZT229" s="21"/>
      <c r="TZU229" s="21"/>
      <c r="TZV229" s="21"/>
      <c r="TZW229" s="21"/>
      <c r="TZX229" s="21"/>
      <c r="TZY229" s="21"/>
      <c r="TZZ229" s="21"/>
      <c r="UAA229" s="21"/>
      <c r="UAB229" s="21"/>
      <c r="UAC229" s="21"/>
      <c r="UAD229" s="21"/>
      <c r="UAE229" s="21"/>
      <c r="UAF229" s="21"/>
      <c r="UAG229" s="21"/>
      <c r="UAH229" s="21"/>
      <c r="UAI229" s="21"/>
      <c r="UAJ229" s="21"/>
      <c r="UAK229" s="21"/>
      <c r="UAL229" s="21"/>
      <c r="UAM229" s="21"/>
      <c r="UAN229" s="21"/>
      <c r="UAO229" s="21"/>
      <c r="UAP229" s="21"/>
      <c r="UAQ229" s="21"/>
      <c r="UAR229" s="21"/>
      <c r="UAS229" s="21"/>
      <c r="UAT229" s="21"/>
      <c r="UAU229" s="21"/>
      <c r="UAV229" s="21"/>
      <c r="UAW229" s="21"/>
      <c r="UAX229" s="21"/>
      <c r="UAY229" s="21"/>
      <c r="UAZ229" s="21"/>
      <c r="UBA229" s="21"/>
      <c r="UBB229" s="21"/>
      <c r="UBC229" s="21"/>
      <c r="UBD229" s="21"/>
      <c r="UBE229" s="21"/>
      <c r="UBF229" s="21"/>
      <c r="UBG229" s="21"/>
      <c r="UBH229" s="21"/>
      <c r="UBI229" s="21"/>
      <c r="UBJ229" s="21"/>
      <c r="UBK229" s="21"/>
      <c r="UBL229" s="21"/>
      <c r="UBM229" s="21"/>
      <c r="UBN229" s="21"/>
      <c r="UBO229" s="21"/>
      <c r="UBP229" s="21"/>
      <c r="UBQ229" s="21"/>
      <c r="UBR229" s="21"/>
      <c r="UBS229" s="21"/>
      <c r="UBT229" s="21"/>
      <c r="UBU229" s="21"/>
      <c r="UBV229" s="21"/>
      <c r="UBW229" s="21"/>
      <c r="UBX229" s="21"/>
      <c r="UBY229" s="21"/>
      <c r="UBZ229" s="21"/>
      <c r="UCA229" s="21"/>
      <c r="UCB229" s="21"/>
      <c r="UCC229" s="21"/>
      <c r="UCD229" s="21"/>
      <c r="UCE229" s="21"/>
      <c r="UCF229" s="21"/>
      <c r="UCG229" s="21"/>
      <c r="UCH229" s="21"/>
      <c r="UCI229" s="21"/>
      <c r="UCJ229" s="21"/>
      <c r="UCK229" s="21"/>
      <c r="UCL229" s="21"/>
      <c r="UCM229" s="21"/>
      <c r="UCN229" s="21"/>
      <c r="UCO229" s="21"/>
      <c r="UCP229" s="21"/>
      <c r="UCQ229" s="21"/>
      <c r="UCR229" s="21"/>
      <c r="UCS229" s="21"/>
      <c r="UCT229" s="21"/>
      <c r="UCU229" s="21"/>
      <c r="UCV229" s="21"/>
      <c r="UCW229" s="21"/>
      <c r="UCX229" s="21"/>
      <c r="UCY229" s="21"/>
      <c r="UCZ229" s="21"/>
      <c r="UDA229" s="21"/>
      <c r="UDB229" s="21"/>
      <c r="UDC229" s="21"/>
      <c r="UDD229" s="21"/>
      <c r="UDE229" s="21"/>
      <c r="UDF229" s="21"/>
      <c r="UDG229" s="21"/>
      <c r="UDH229" s="21"/>
      <c r="UDI229" s="21"/>
      <c r="UDJ229" s="21"/>
      <c r="UDK229" s="21"/>
      <c r="UDL229" s="21"/>
      <c r="UDM229" s="21"/>
      <c r="UDN229" s="21"/>
      <c r="UDO229" s="21"/>
      <c r="UDP229" s="21"/>
      <c r="UDQ229" s="21"/>
      <c r="UDR229" s="21"/>
      <c r="UDS229" s="21"/>
      <c r="UDT229" s="21"/>
      <c r="UDU229" s="21"/>
      <c r="UDV229" s="21"/>
      <c r="UDW229" s="21"/>
      <c r="UDX229" s="21"/>
      <c r="UDY229" s="21"/>
      <c r="UDZ229" s="21"/>
      <c r="UEA229" s="21"/>
      <c r="UEB229" s="21"/>
      <c r="UEC229" s="21"/>
      <c r="UED229" s="21"/>
      <c r="UEE229" s="21"/>
      <c r="UEF229" s="21"/>
      <c r="UEG229" s="21"/>
      <c r="UEH229" s="21"/>
      <c r="UEI229" s="21"/>
      <c r="UEJ229" s="21"/>
      <c r="UEK229" s="21"/>
      <c r="UEL229" s="21"/>
      <c r="UEM229" s="21"/>
      <c r="UEN229" s="21"/>
      <c r="UEO229" s="21"/>
      <c r="UEP229" s="21"/>
      <c r="UEQ229" s="21"/>
      <c r="UER229" s="21"/>
      <c r="UES229" s="21"/>
      <c r="UET229" s="21"/>
      <c r="UEU229" s="21"/>
      <c r="UEV229" s="21"/>
      <c r="UEW229" s="21"/>
      <c r="UEX229" s="21"/>
      <c r="UEY229" s="21"/>
      <c r="UEZ229" s="21"/>
      <c r="UFA229" s="21"/>
      <c r="UFB229" s="21"/>
      <c r="UFC229" s="21"/>
      <c r="UFD229" s="21"/>
      <c r="UFE229" s="21"/>
      <c r="UFF229" s="21"/>
      <c r="UFG229" s="21"/>
      <c r="UFH229" s="21"/>
      <c r="UFI229" s="21"/>
      <c r="UFJ229" s="21"/>
      <c r="UFK229" s="21"/>
      <c r="UFL229" s="21"/>
      <c r="UFM229" s="21"/>
      <c r="UFN229" s="21"/>
      <c r="UFO229" s="21"/>
      <c r="UFP229" s="21"/>
      <c r="UFQ229" s="21"/>
      <c r="UFR229" s="21"/>
      <c r="UFS229" s="21"/>
      <c r="UFT229" s="21"/>
      <c r="UFU229" s="21"/>
      <c r="UFV229" s="21"/>
      <c r="UFW229" s="21"/>
      <c r="UFX229" s="21"/>
      <c r="UFY229" s="21"/>
      <c r="UFZ229" s="21"/>
      <c r="UGA229" s="21"/>
      <c r="UGB229" s="21"/>
      <c r="UGC229" s="21"/>
      <c r="UGD229" s="21"/>
      <c r="UGE229" s="21"/>
      <c r="UGF229" s="21"/>
      <c r="UGG229" s="21"/>
      <c r="UGH229" s="21"/>
      <c r="UGI229" s="21"/>
      <c r="UGJ229" s="21"/>
      <c r="UGK229" s="21"/>
      <c r="UGL229" s="21"/>
      <c r="UGM229" s="21"/>
      <c r="UGN229" s="21"/>
      <c r="UGO229" s="21"/>
      <c r="UGP229" s="21"/>
      <c r="UGQ229" s="21"/>
      <c r="UGR229" s="21"/>
      <c r="UGS229" s="21"/>
      <c r="UGT229" s="21"/>
      <c r="UGU229" s="21"/>
      <c r="UGV229" s="21"/>
      <c r="UGW229" s="21"/>
      <c r="UGX229" s="21"/>
      <c r="UGY229" s="21"/>
      <c r="UGZ229" s="21"/>
      <c r="UHA229" s="21"/>
      <c r="UHB229" s="21"/>
      <c r="UHC229" s="21"/>
      <c r="UHD229" s="21"/>
      <c r="UHE229" s="21"/>
      <c r="UHF229" s="21"/>
      <c r="UHG229" s="21"/>
      <c r="UHH229" s="21"/>
      <c r="UHI229" s="21"/>
      <c r="UHJ229" s="21"/>
      <c r="UHK229" s="21"/>
      <c r="UHL229" s="21"/>
      <c r="UHM229" s="21"/>
      <c r="UHN229" s="21"/>
      <c r="UHO229" s="21"/>
      <c r="UHP229" s="21"/>
      <c r="UHQ229" s="21"/>
      <c r="UHR229" s="21"/>
      <c r="UHS229" s="21"/>
      <c r="UHT229" s="21"/>
      <c r="UHU229" s="21"/>
      <c r="UHV229" s="21"/>
      <c r="UHW229" s="21"/>
      <c r="UHX229" s="21"/>
      <c r="UHY229" s="21"/>
      <c r="UHZ229" s="21"/>
      <c r="UIA229" s="21"/>
      <c r="UIB229" s="21"/>
      <c r="UIC229" s="21"/>
      <c r="UID229" s="21"/>
      <c r="UIE229" s="21"/>
      <c r="UIF229" s="21"/>
      <c r="UIG229" s="21"/>
      <c r="UIH229" s="21"/>
      <c r="UII229" s="21"/>
      <c r="UIJ229" s="21"/>
      <c r="UIK229" s="21"/>
      <c r="UIL229" s="21"/>
      <c r="UIM229" s="21"/>
      <c r="UIN229" s="21"/>
      <c r="UIO229" s="21"/>
      <c r="UIP229" s="21"/>
      <c r="UIQ229" s="21"/>
      <c r="UIR229" s="21"/>
      <c r="UIS229" s="21"/>
      <c r="UIT229" s="21"/>
      <c r="UIU229" s="21"/>
      <c r="UIV229" s="21"/>
      <c r="UIW229" s="21"/>
      <c r="UIX229" s="21"/>
      <c r="UIY229" s="21"/>
      <c r="UIZ229" s="21"/>
      <c r="UJA229" s="21"/>
      <c r="UJB229" s="21"/>
      <c r="UJC229" s="21"/>
      <c r="UJD229" s="21"/>
      <c r="UJE229" s="21"/>
      <c r="UJF229" s="21"/>
      <c r="UJG229" s="21"/>
      <c r="UJH229" s="21"/>
      <c r="UJI229" s="21"/>
      <c r="UJJ229" s="21"/>
      <c r="UJK229" s="21"/>
      <c r="UJL229" s="21"/>
      <c r="UJM229" s="21"/>
      <c r="UJN229" s="21"/>
      <c r="UJO229" s="21"/>
      <c r="UJP229" s="21"/>
      <c r="UJQ229" s="21"/>
      <c r="UJR229" s="21"/>
      <c r="UJS229" s="21"/>
      <c r="UJT229" s="21"/>
      <c r="UJU229" s="21"/>
      <c r="UJV229" s="21"/>
      <c r="UJW229" s="21"/>
      <c r="UJX229" s="21"/>
      <c r="UJY229" s="21"/>
      <c r="UJZ229" s="21"/>
      <c r="UKA229" s="21"/>
      <c r="UKB229" s="21"/>
      <c r="UKC229" s="21"/>
      <c r="UKD229" s="21"/>
      <c r="UKE229" s="21"/>
      <c r="UKF229" s="21"/>
      <c r="UKG229" s="21"/>
      <c r="UKH229" s="21"/>
      <c r="UKI229" s="21"/>
      <c r="UKJ229" s="21"/>
      <c r="UKK229" s="21"/>
      <c r="UKL229" s="21"/>
      <c r="UKM229" s="21"/>
      <c r="UKN229" s="21"/>
      <c r="UKO229" s="21"/>
      <c r="UKP229" s="21"/>
      <c r="UKQ229" s="21"/>
      <c r="UKR229" s="21"/>
      <c r="UKS229" s="21"/>
      <c r="UKT229" s="21"/>
      <c r="UKU229" s="21"/>
      <c r="UKV229" s="21"/>
      <c r="UKW229" s="21"/>
      <c r="UKX229" s="21"/>
      <c r="UKY229" s="21"/>
      <c r="UKZ229" s="21"/>
      <c r="ULA229" s="21"/>
      <c r="ULB229" s="21"/>
      <c r="ULC229" s="21"/>
      <c r="ULD229" s="21"/>
      <c r="ULE229" s="21"/>
      <c r="ULF229" s="21"/>
      <c r="ULG229" s="21"/>
      <c r="ULH229" s="21"/>
      <c r="ULI229" s="21"/>
      <c r="ULJ229" s="21"/>
      <c r="ULK229" s="21"/>
      <c r="ULL229" s="21"/>
      <c r="ULM229" s="21"/>
      <c r="ULN229" s="21"/>
      <c r="ULO229" s="21"/>
      <c r="ULP229" s="21"/>
      <c r="ULQ229" s="21"/>
      <c r="ULR229" s="21"/>
      <c r="ULS229" s="21"/>
      <c r="ULT229" s="21"/>
      <c r="ULU229" s="21"/>
      <c r="ULV229" s="21"/>
      <c r="ULW229" s="21"/>
      <c r="ULX229" s="21"/>
      <c r="ULY229" s="21"/>
      <c r="ULZ229" s="21"/>
      <c r="UMA229" s="21"/>
      <c r="UMB229" s="21"/>
      <c r="UMC229" s="21"/>
      <c r="UMD229" s="21"/>
      <c r="UME229" s="21"/>
      <c r="UMF229" s="21"/>
      <c r="UMG229" s="21"/>
      <c r="UMH229" s="21"/>
      <c r="UMI229" s="21"/>
      <c r="UMJ229" s="21"/>
      <c r="UMK229" s="21"/>
      <c r="UML229" s="21"/>
      <c r="UMM229" s="21"/>
      <c r="UMN229" s="21"/>
      <c r="UMO229" s="21"/>
      <c r="UMP229" s="21"/>
      <c r="UMQ229" s="21"/>
      <c r="UMR229" s="21"/>
      <c r="UMS229" s="21"/>
      <c r="UMT229" s="21"/>
      <c r="UMU229" s="21"/>
      <c r="UMV229" s="21"/>
      <c r="UMW229" s="21"/>
      <c r="UMX229" s="21"/>
      <c r="UMY229" s="21"/>
      <c r="UMZ229" s="21"/>
      <c r="UNA229" s="21"/>
      <c r="UNB229" s="21"/>
      <c r="UNC229" s="21"/>
      <c r="UND229" s="21"/>
      <c r="UNE229" s="21"/>
      <c r="UNF229" s="21"/>
      <c r="UNG229" s="21"/>
      <c r="UNH229" s="21"/>
      <c r="UNI229" s="21"/>
      <c r="UNJ229" s="21"/>
      <c r="UNK229" s="21"/>
      <c r="UNL229" s="21"/>
      <c r="UNM229" s="21"/>
      <c r="UNN229" s="21"/>
      <c r="UNO229" s="21"/>
      <c r="UNP229" s="21"/>
      <c r="UNQ229" s="21"/>
      <c r="UNR229" s="21"/>
      <c r="UNS229" s="21"/>
      <c r="UNT229" s="21"/>
      <c r="UNU229" s="21"/>
      <c r="UNV229" s="21"/>
      <c r="UNW229" s="21"/>
      <c r="UNX229" s="21"/>
      <c r="UNY229" s="21"/>
      <c r="UNZ229" s="21"/>
      <c r="UOA229" s="21"/>
      <c r="UOB229" s="21"/>
      <c r="UOC229" s="21"/>
      <c r="UOD229" s="21"/>
      <c r="UOE229" s="21"/>
      <c r="UOF229" s="21"/>
      <c r="UOG229" s="21"/>
      <c r="UOH229" s="21"/>
      <c r="UOI229" s="21"/>
      <c r="UOJ229" s="21"/>
      <c r="UOK229" s="21"/>
      <c r="UOL229" s="21"/>
      <c r="UOM229" s="21"/>
      <c r="UON229" s="21"/>
      <c r="UOO229" s="21"/>
      <c r="UOP229" s="21"/>
      <c r="UOQ229" s="21"/>
      <c r="UOR229" s="21"/>
      <c r="UOS229" s="21"/>
      <c r="UOT229" s="21"/>
      <c r="UOU229" s="21"/>
      <c r="UOV229" s="21"/>
      <c r="UOW229" s="21"/>
      <c r="UOX229" s="21"/>
      <c r="UOY229" s="21"/>
      <c r="UOZ229" s="21"/>
      <c r="UPA229" s="21"/>
      <c r="UPB229" s="21"/>
      <c r="UPC229" s="21"/>
      <c r="UPD229" s="21"/>
      <c r="UPE229" s="21"/>
      <c r="UPF229" s="21"/>
      <c r="UPG229" s="21"/>
      <c r="UPH229" s="21"/>
      <c r="UPI229" s="21"/>
      <c r="UPJ229" s="21"/>
      <c r="UPK229" s="21"/>
      <c r="UPL229" s="21"/>
      <c r="UPM229" s="21"/>
      <c r="UPN229" s="21"/>
      <c r="UPO229" s="21"/>
      <c r="UPP229" s="21"/>
      <c r="UPQ229" s="21"/>
      <c r="UPR229" s="21"/>
      <c r="UPS229" s="21"/>
      <c r="UPT229" s="21"/>
      <c r="UPU229" s="21"/>
      <c r="UPV229" s="21"/>
      <c r="UPW229" s="21"/>
      <c r="UPX229" s="21"/>
      <c r="UPY229" s="21"/>
      <c r="UPZ229" s="21"/>
      <c r="UQA229" s="21"/>
      <c r="UQB229" s="21"/>
      <c r="UQC229" s="21"/>
      <c r="UQD229" s="21"/>
      <c r="UQE229" s="21"/>
      <c r="UQF229" s="21"/>
      <c r="UQG229" s="21"/>
      <c r="UQH229" s="21"/>
      <c r="UQI229" s="21"/>
      <c r="UQJ229" s="21"/>
      <c r="UQK229" s="21"/>
      <c r="UQL229" s="21"/>
      <c r="UQM229" s="21"/>
      <c r="UQN229" s="21"/>
      <c r="UQO229" s="21"/>
      <c r="UQP229" s="21"/>
      <c r="UQQ229" s="21"/>
      <c r="UQR229" s="21"/>
      <c r="UQS229" s="21"/>
      <c r="UQT229" s="21"/>
      <c r="UQU229" s="21"/>
      <c r="UQV229" s="21"/>
      <c r="UQW229" s="21"/>
      <c r="UQX229" s="21"/>
      <c r="UQY229" s="21"/>
      <c r="UQZ229" s="21"/>
      <c r="URA229" s="21"/>
      <c r="URB229" s="21"/>
      <c r="URC229" s="21"/>
      <c r="URD229" s="21"/>
      <c r="URE229" s="21"/>
      <c r="URF229" s="21"/>
      <c r="URG229" s="21"/>
      <c r="URH229" s="21"/>
      <c r="URI229" s="21"/>
      <c r="URJ229" s="21"/>
      <c r="URK229" s="21"/>
      <c r="URL229" s="21"/>
      <c r="URM229" s="21"/>
      <c r="URN229" s="21"/>
      <c r="URO229" s="21"/>
      <c r="URP229" s="21"/>
      <c r="URQ229" s="21"/>
      <c r="URR229" s="21"/>
      <c r="URS229" s="21"/>
      <c r="URT229" s="21"/>
      <c r="URU229" s="21"/>
      <c r="URV229" s="21"/>
      <c r="URW229" s="21"/>
      <c r="URX229" s="21"/>
      <c r="URY229" s="21"/>
      <c r="URZ229" s="21"/>
      <c r="USA229" s="21"/>
      <c r="USB229" s="21"/>
      <c r="USC229" s="21"/>
      <c r="USD229" s="21"/>
      <c r="USE229" s="21"/>
      <c r="USF229" s="21"/>
      <c r="USG229" s="21"/>
      <c r="USH229" s="21"/>
      <c r="USI229" s="21"/>
      <c r="USJ229" s="21"/>
      <c r="USK229" s="21"/>
      <c r="USL229" s="21"/>
      <c r="USM229" s="21"/>
      <c r="USN229" s="21"/>
      <c r="USO229" s="21"/>
      <c r="USP229" s="21"/>
      <c r="USQ229" s="21"/>
      <c r="USR229" s="21"/>
      <c r="USS229" s="21"/>
      <c r="UST229" s="21"/>
      <c r="USU229" s="21"/>
      <c r="USV229" s="21"/>
      <c r="USW229" s="21"/>
      <c r="USX229" s="21"/>
      <c r="USY229" s="21"/>
      <c r="USZ229" s="21"/>
      <c r="UTA229" s="21"/>
      <c r="UTB229" s="21"/>
      <c r="UTC229" s="21"/>
      <c r="UTD229" s="21"/>
      <c r="UTE229" s="21"/>
      <c r="UTF229" s="21"/>
      <c r="UTG229" s="21"/>
      <c r="UTH229" s="21"/>
      <c r="UTI229" s="21"/>
      <c r="UTJ229" s="21"/>
      <c r="UTK229" s="21"/>
      <c r="UTL229" s="21"/>
      <c r="UTM229" s="21"/>
      <c r="UTN229" s="21"/>
      <c r="UTO229" s="21"/>
      <c r="UTP229" s="21"/>
      <c r="UTQ229" s="21"/>
      <c r="UTR229" s="21"/>
      <c r="UTS229" s="21"/>
      <c r="UTT229" s="21"/>
      <c r="UTU229" s="21"/>
      <c r="UTV229" s="21"/>
      <c r="UTW229" s="21"/>
      <c r="UTX229" s="21"/>
      <c r="UTY229" s="21"/>
      <c r="UTZ229" s="21"/>
      <c r="UUA229" s="21"/>
      <c r="UUB229" s="21"/>
      <c r="UUC229" s="21"/>
      <c r="UUD229" s="21"/>
      <c r="UUE229" s="21"/>
      <c r="UUF229" s="21"/>
      <c r="UUG229" s="21"/>
      <c r="UUH229" s="21"/>
      <c r="UUI229" s="21"/>
      <c r="UUJ229" s="21"/>
      <c r="UUK229" s="21"/>
      <c r="UUL229" s="21"/>
      <c r="UUM229" s="21"/>
      <c r="UUN229" s="21"/>
      <c r="UUO229" s="21"/>
      <c r="UUP229" s="21"/>
      <c r="UUQ229" s="21"/>
      <c r="UUR229" s="21"/>
      <c r="UUS229" s="21"/>
      <c r="UUT229" s="21"/>
      <c r="UUU229" s="21"/>
      <c r="UUV229" s="21"/>
      <c r="UUW229" s="21"/>
      <c r="UUX229" s="21"/>
      <c r="UUY229" s="21"/>
      <c r="UUZ229" s="21"/>
      <c r="UVA229" s="21"/>
      <c r="UVB229" s="21"/>
      <c r="UVC229" s="21"/>
      <c r="UVD229" s="21"/>
      <c r="UVE229" s="21"/>
      <c r="UVF229" s="21"/>
      <c r="UVG229" s="21"/>
      <c r="UVH229" s="21"/>
      <c r="UVI229" s="21"/>
      <c r="UVJ229" s="21"/>
      <c r="UVK229" s="21"/>
      <c r="UVL229" s="21"/>
      <c r="UVM229" s="21"/>
      <c r="UVN229" s="21"/>
      <c r="UVO229" s="21"/>
      <c r="UVP229" s="21"/>
      <c r="UVQ229" s="21"/>
      <c r="UVR229" s="21"/>
      <c r="UVS229" s="21"/>
      <c r="UVT229" s="21"/>
      <c r="UVU229" s="21"/>
      <c r="UVV229" s="21"/>
      <c r="UVW229" s="21"/>
      <c r="UVX229" s="21"/>
      <c r="UVY229" s="21"/>
      <c r="UVZ229" s="21"/>
      <c r="UWA229" s="21"/>
      <c r="UWB229" s="21"/>
      <c r="UWC229" s="21"/>
      <c r="UWD229" s="21"/>
      <c r="UWE229" s="21"/>
      <c r="UWF229" s="21"/>
      <c r="UWG229" s="21"/>
      <c r="UWH229" s="21"/>
      <c r="UWI229" s="21"/>
      <c r="UWJ229" s="21"/>
      <c r="UWK229" s="21"/>
      <c r="UWL229" s="21"/>
      <c r="UWM229" s="21"/>
      <c r="UWN229" s="21"/>
      <c r="UWO229" s="21"/>
      <c r="UWP229" s="21"/>
      <c r="UWQ229" s="21"/>
      <c r="UWR229" s="21"/>
      <c r="UWS229" s="21"/>
      <c r="UWT229" s="21"/>
      <c r="UWU229" s="21"/>
      <c r="UWV229" s="21"/>
      <c r="UWW229" s="21"/>
      <c r="UWX229" s="21"/>
      <c r="UWY229" s="21"/>
      <c r="UWZ229" s="21"/>
      <c r="UXA229" s="21"/>
      <c r="UXB229" s="21"/>
      <c r="UXC229" s="21"/>
      <c r="UXD229" s="21"/>
      <c r="UXE229" s="21"/>
      <c r="UXF229" s="21"/>
      <c r="UXG229" s="21"/>
      <c r="UXH229" s="21"/>
      <c r="UXI229" s="21"/>
      <c r="UXJ229" s="21"/>
      <c r="UXK229" s="21"/>
      <c r="UXL229" s="21"/>
      <c r="UXM229" s="21"/>
      <c r="UXN229" s="21"/>
      <c r="UXO229" s="21"/>
      <c r="UXP229" s="21"/>
      <c r="UXQ229" s="21"/>
      <c r="UXR229" s="21"/>
      <c r="UXS229" s="21"/>
      <c r="UXT229" s="21"/>
      <c r="UXU229" s="21"/>
      <c r="UXV229" s="21"/>
      <c r="UXW229" s="21"/>
      <c r="UXX229" s="21"/>
      <c r="UXY229" s="21"/>
      <c r="UXZ229" s="21"/>
      <c r="UYA229" s="21"/>
      <c r="UYB229" s="21"/>
      <c r="UYC229" s="21"/>
      <c r="UYD229" s="21"/>
      <c r="UYE229" s="21"/>
      <c r="UYF229" s="21"/>
      <c r="UYG229" s="21"/>
      <c r="UYH229" s="21"/>
      <c r="UYI229" s="21"/>
      <c r="UYJ229" s="21"/>
      <c r="UYK229" s="21"/>
      <c r="UYL229" s="21"/>
      <c r="UYM229" s="21"/>
      <c r="UYN229" s="21"/>
      <c r="UYO229" s="21"/>
      <c r="UYP229" s="21"/>
      <c r="UYQ229" s="21"/>
      <c r="UYR229" s="21"/>
      <c r="UYS229" s="21"/>
      <c r="UYT229" s="21"/>
      <c r="UYU229" s="21"/>
      <c r="UYV229" s="21"/>
      <c r="UYW229" s="21"/>
      <c r="UYX229" s="21"/>
      <c r="UYY229" s="21"/>
      <c r="UYZ229" s="21"/>
      <c r="UZA229" s="21"/>
      <c r="UZB229" s="21"/>
      <c r="UZC229" s="21"/>
      <c r="UZD229" s="21"/>
      <c r="UZE229" s="21"/>
      <c r="UZF229" s="21"/>
      <c r="UZG229" s="21"/>
      <c r="UZH229" s="21"/>
      <c r="UZI229" s="21"/>
      <c r="UZJ229" s="21"/>
      <c r="UZK229" s="21"/>
      <c r="UZL229" s="21"/>
      <c r="UZM229" s="21"/>
      <c r="UZN229" s="21"/>
      <c r="UZO229" s="21"/>
      <c r="UZP229" s="21"/>
      <c r="UZQ229" s="21"/>
      <c r="UZR229" s="21"/>
      <c r="UZS229" s="21"/>
      <c r="UZT229" s="21"/>
      <c r="UZU229" s="21"/>
      <c r="UZV229" s="21"/>
      <c r="UZW229" s="21"/>
      <c r="UZX229" s="21"/>
      <c r="UZY229" s="21"/>
      <c r="UZZ229" s="21"/>
      <c r="VAA229" s="21"/>
      <c r="VAB229" s="21"/>
      <c r="VAC229" s="21"/>
      <c r="VAD229" s="21"/>
      <c r="VAE229" s="21"/>
      <c r="VAF229" s="21"/>
      <c r="VAG229" s="21"/>
      <c r="VAH229" s="21"/>
      <c r="VAI229" s="21"/>
      <c r="VAJ229" s="21"/>
      <c r="VAK229" s="21"/>
      <c r="VAL229" s="21"/>
      <c r="VAM229" s="21"/>
      <c r="VAN229" s="21"/>
      <c r="VAO229" s="21"/>
      <c r="VAP229" s="21"/>
      <c r="VAQ229" s="21"/>
      <c r="VAR229" s="21"/>
      <c r="VAS229" s="21"/>
      <c r="VAT229" s="21"/>
      <c r="VAU229" s="21"/>
      <c r="VAV229" s="21"/>
      <c r="VAW229" s="21"/>
      <c r="VAX229" s="21"/>
      <c r="VAY229" s="21"/>
      <c r="VAZ229" s="21"/>
      <c r="VBA229" s="21"/>
      <c r="VBB229" s="21"/>
      <c r="VBC229" s="21"/>
      <c r="VBD229" s="21"/>
      <c r="VBE229" s="21"/>
      <c r="VBF229" s="21"/>
      <c r="VBG229" s="21"/>
      <c r="VBH229" s="21"/>
      <c r="VBI229" s="21"/>
      <c r="VBJ229" s="21"/>
      <c r="VBK229" s="21"/>
      <c r="VBL229" s="21"/>
      <c r="VBM229" s="21"/>
      <c r="VBN229" s="21"/>
      <c r="VBO229" s="21"/>
      <c r="VBP229" s="21"/>
      <c r="VBQ229" s="21"/>
      <c r="VBR229" s="21"/>
      <c r="VBS229" s="21"/>
      <c r="VBT229" s="21"/>
      <c r="VBU229" s="21"/>
      <c r="VBV229" s="21"/>
      <c r="VBW229" s="21"/>
      <c r="VBX229" s="21"/>
      <c r="VBY229" s="21"/>
      <c r="VBZ229" s="21"/>
      <c r="VCA229" s="21"/>
      <c r="VCB229" s="21"/>
      <c r="VCC229" s="21"/>
      <c r="VCD229" s="21"/>
      <c r="VCE229" s="21"/>
      <c r="VCF229" s="21"/>
      <c r="VCG229" s="21"/>
      <c r="VCH229" s="21"/>
      <c r="VCI229" s="21"/>
      <c r="VCJ229" s="21"/>
      <c r="VCK229" s="21"/>
      <c r="VCL229" s="21"/>
      <c r="VCM229" s="21"/>
      <c r="VCN229" s="21"/>
      <c r="VCO229" s="21"/>
      <c r="VCP229" s="21"/>
      <c r="VCQ229" s="21"/>
      <c r="VCR229" s="21"/>
      <c r="VCS229" s="21"/>
      <c r="VCT229" s="21"/>
      <c r="VCU229" s="21"/>
      <c r="VCV229" s="21"/>
      <c r="VCW229" s="21"/>
      <c r="VCX229" s="21"/>
      <c r="VCY229" s="21"/>
      <c r="VCZ229" s="21"/>
      <c r="VDA229" s="21"/>
      <c r="VDB229" s="21"/>
      <c r="VDC229" s="21"/>
      <c r="VDD229" s="21"/>
      <c r="VDE229" s="21"/>
      <c r="VDF229" s="21"/>
      <c r="VDG229" s="21"/>
      <c r="VDH229" s="21"/>
      <c r="VDI229" s="21"/>
      <c r="VDJ229" s="21"/>
      <c r="VDK229" s="21"/>
      <c r="VDL229" s="21"/>
      <c r="VDM229" s="21"/>
      <c r="VDN229" s="21"/>
      <c r="VDO229" s="21"/>
      <c r="VDP229" s="21"/>
      <c r="VDQ229" s="21"/>
      <c r="VDR229" s="21"/>
      <c r="VDS229" s="21"/>
      <c r="VDT229" s="21"/>
      <c r="VDU229" s="21"/>
      <c r="VDV229" s="21"/>
      <c r="VDW229" s="21"/>
      <c r="VDX229" s="21"/>
      <c r="VDY229" s="21"/>
      <c r="VDZ229" s="21"/>
      <c r="VEA229" s="21"/>
      <c r="VEB229" s="21"/>
      <c r="VEC229" s="21"/>
      <c r="VED229" s="21"/>
      <c r="VEE229" s="21"/>
      <c r="VEF229" s="21"/>
      <c r="VEG229" s="21"/>
      <c r="VEH229" s="21"/>
      <c r="VEI229" s="21"/>
      <c r="VEJ229" s="21"/>
      <c r="VEK229" s="21"/>
      <c r="VEL229" s="21"/>
      <c r="VEM229" s="21"/>
      <c r="VEN229" s="21"/>
      <c r="VEO229" s="21"/>
      <c r="VEP229" s="21"/>
      <c r="VEQ229" s="21"/>
      <c r="VER229" s="21"/>
      <c r="VES229" s="21"/>
      <c r="VET229" s="21"/>
      <c r="VEU229" s="21"/>
      <c r="VEV229" s="21"/>
      <c r="VEW229" s="21"/>
      <c r="VEX229" s="21"/>
      <c r="VEY229" s="21"/>
      <c r="VEZ229" s="21"/>
      <c r="VFA229" s="21"/>
      <c r="VFB229" s="21"/>
      <c r="VFC229" s="21"/>
      <c r="VFD229" s="21"/>
      <c r="VFE229" s="21"/>
      <c r="VFF229" s="21"/>
      <c r="VFG229" s="21"/>
      <c r="VFH229" s="21"/>
      <c r="VFI229" s="21"/>
      <c r="VFJ229" s="21"/>
      <c r="VFK229" s="21"/>
      <c r="VFL229" s="21"/>
      <c r="VFM229" s="21"/>
      <c r="VFN229" s="21"/>
      <c r="VFO229" s="21"/>
      <c r="VFP229" s="21"/>
      <c r="VFQ229" s="21"/>
      <c r="VFR229" s="21"/>
      <c r="VFS229" s="21"/>
      <c r="VFT229" s="21"/>
      <c r="VFU229" s="21"/>
      <c r="VFV229" s="21"/>
      <c r="VFW229" s="21"/>
      <c r="VFX229" s="21"/>
      <c r="VFY229" s="21"/>
      <c r="VFZ229" s="21"/>
      <c r="VGA229" s="21"/>
      <c r="VGB229" s="21"/>
      <c r="VGC229" s="21"/>
      <c r="VGD229" s="21"/>
      <c r="VGE229" s="21"/>
      <c r="VGF229" s="21"/>
      <c r="VGG229" s="21"/>
      <c r="VGH229" s="21"/>
      <c r="VGI229" s="21"/>
      <c r="VGJ229" s="21"/>
      <c r="VGK229" s="21"/>
      <c r="VGL229" s="21"/>
      <c r="VGM229" s="21"/>
      <c r="VGN229" s="21"/>
      <c r="VGO229" s="21"/>
      <c r="VGP229" s="21"/>
      <c r="VGQ229" s="21"/>
      <c r="VGR229" s="21"/>
      <c r="VGS229" s="21"/>
      <c r="VGT229" s="21"/>
      <c r="VGU229" s="21"/>
      <c r="VGV229" s="21"/>
      <c r="VGW229" s="21"/>
      <c r="VGX229" s="21"/>
      <c r="VGY229" s="21"/>
      <c r="VGZ229" s="21"/>
      <c r="VHA229" s="21"/>
      <c r="VHB229" s="21"/>
      <c r="VHC229" s="21"/>
      <c r="VHD229" s="21"/>
      <c r="VHE229" s="21"/>
      <c r="VHF229" s="21"/>
      <c r="VHG229" s="21"/>
      <c r="VHH229" s="21"/>
      <c r="VHI229" s="21"/>
      <c r="VHJ229" s="21"/>
      <c r="VHK229" s="21"/>
      <c r="VHL229" s="21"/>
      <c r="VHM229" s="21"/>
      <c r="VHN229" s="21"/>
      <c r="VHO229" s="21"/>
      <c r="VHP229" s="21"/>
      <c r="VHQ229" s="21"/>
      <c r="VHR229" s="21"/>
      <c r="VHS229" s="21"/>
      <c r="VHT229" s="21"/>
      <c r="VHU229" s="21"/>
      <c r="VHV229" s="21"/>
      <c r="VHW229" s="21"/>
      <c r="VHX229" s="21"/>
      <c r="VHY229" s="21"/>
      <c r="VHZ229" s="21"/>
      <c r="VIA229" s="21"/>
      <c r="VIB229" s="21"/>
      <c r="VIC229" s="21"/>
      <c r="VID229" s="21"/>
      <c r="VIE229" s="21"/>
      <c r="VIF229" s="21"/>
      <c r="VIG229" s="21"/>
      <c r="VIH229" s="21"/>
      <c r="VII229" s="21"/>
      <c r="VIJ229" s="21"/>
      <c r="VIK229" s="21"/>
      <c r="VIL229" s="21"/>
      <c r="VIM229" s="21"/>
      <c r="VIN229" s="21"/>
      <c r="VIO229" s="21"/>
      <c r="VIP229" s="21"/>
      <c r="VIQ229" s="21"/>
      <c r="VIR229" s="21"/>
      <c r="VIS229" s="21"/>
      <c r="VIT229" s="21"/>
      <c r="VIU229" s="21"/>
      <c r="VIV229" s="21"/>
      <c r="VIW229" s="21"/>
      <c r="VIX229" s="21"/>
      <c r="VIY229" s="21"/>
      <c r="VIZ229" s="21"/>
      <c r="VJA229" s="21"/>
      <c r="VJB229" s="21"/>
      <c r="VJC229" s="21"/>
      <c r="VJD229" s="21"/>
      <c r="VJE229" s="21"/>
      <c r="VJF229" s="21"/>
      <c r="VJG229" s="21"/>
      <c r="VJH229" s="21"/>
      <c r="VJI229" s="21"/>
      <c r="VJJ229" s="21"/>
      <c r="VJK229" s="21"/>
      <c r="VJL229" s="21"/>
      <c r="VJM229" s="21"/>
      <c r="VJN229" s="21"/>
      <c r="VJO229" s="21"/>
      <c r="VJP229" s="21"/>
      <c r="VJQ229" s="21"/>
      <c r="VJR229" s="21"/>
      <c r="VJS229" s="21"/>
      <c r="VJT229" s="21"/>
      <c r="VJU229" s="21"/>
      <c r="VJV229" s="21"/>
      <c r="VJW229" s="21"/>
      <c r="VJX229" s="21"/>
      <c r="VJY229" s="21"/>
      <c r="VJZ229" s="21"/>
      <c r="VKA229" s="21"/>
      <c r="VKB229" s="21"/>
      <c r="VKC229" s="21"/>
      <c r="VKD229" s="21"/>
      <c r="VKE229" s="21"/>
      <c r="VKF229" s="21"/>
      <c r="VKG229" s="21"/>
      <c r="VKH229" s="21"/>
      <c r="VKI229" s="21"/>
      <c r="VKJ229" s="21"/>
      <c r="VKK229" s="21"/>
      <c r="VKL229" s="21"/>
      <c r="VKM229" s="21"/>
      <c r="VKN229" s="21"/>
      <c r="VKO229" s="21"/>
      <c r="VKP229" s="21"/>
      <c r="VKQ229" s="21"/>
      <c r="VKR229" s="21"/>
      <c r="VKS229" s="21"/>
      <c r="VKT229" s="21"/>
      <c r="VKU229" s="21"/>
      <c r="VKV229" s="21"/>
      <c r="VKW229" s="21"/>
      <c r="VKX229" s="21"/>
      <c r="VKY229" s="21"/>
      <c r="VKZ229" s="21"/>
      <c r="VLA229" s="21"/>
      <c r="VLB229" s="21"/>
      <c r="VLC229" s="21"/>
      <c r="VLD229" s="21"/>
      <c r="VLE229" s="21"/>
      <c r="VLF229" s="21"/>
      <c r="VLG229" s="21"/>
      <c r="VLH229" s="21"/>
      <c r="VLI229" s="21"/>
      <c r="VLJ229" s="21"/>
      <c r="VLK229" s="21"/>
      <c r="VLL229" s="21"/>
      <c r="VLM229" s="21"/>
      <c r="VLN229" s="21"/>
      <c r="VLO229" s="21"/>
      <c r="VLP229" s="21"/>
      <c r="VLQ229" s="21"/>
      <c r="VLR229" s="21"/>
      <c r="VLS229" s="21"/>
      <c r="VLT229" s="21"/>
      <c r="VLU229" s="21"/>
      <c r="VLV229" s="21"/>
      <c r="VLW229" s="21"/>
      <c r="VLX229" s="21"/>
      <c r="VLY229" s="21"/>
      <c r="VLZ229" s="21"/>
      <c r="VMA229" s="21"/>
      <c r="VMB229" s="21"/>
      <c r="VMC229" s="21"/>
      <c r="VMD229" s="21"/>
      <c r="VME229" s="21"/>
      <c r="VMF229" s="21"/>
      <c r="VMG229" s="21"/>
      <c r="VMH229" s="21"/>
      <c r="VMI229" s="21"/>
      <c r="VMJ229" s="21"/>
      <c r="VMK229" s="21"/>
      <c r="VML229" s="21"/>
      <c r="VMM229" s="21"/>
      <c r="VMN229" s="21"/>
      <c r="VMO229" s="21"/>
      <c r="VMP229" s="21"/>
      <c r="VMQ229" s="21"/>
      <c r="VMR229" s="21"/>
      <c r="VMS229" s="21"/>
      <c r="VMT229" s="21"/>
      <c r="VMU229" s="21"/>
      <c r="VMV229" s="21"/>
      <c r="VMW229" s="21"/>
      <c r="VMX229" s="21"/>
      <c r="VMY229" s="21"/>
      <c r="VMZ229" s="21"/>
      <c r="VNA229" s="21"/>
      <c r="VNB229" s="21"/>
      <c r="VNC229" s="21"/>
      <c r="VND229" s="21"/>
      <c r="VNE229" s="21"/>
      <c r="VNF229" s="21"/>
      <c r="VNG229" s="21"/>
      <c r="VNH229" s="21"/>
      <c r="VNI229" s="21"/>
      <c r="VNJ229" s="21"/>
      <c r="VNK229" s="21"/>
      <c r="VNL229" s="21"/>
      <c r="VNM229" s="21"/>
      <c r="VNN229" s="21"/>
      <c r="VNO229" s="21"/>
      <c r="VNP229" s="21"/>
      <c r="VNQ229" s="21"/>
      <c r="VNR229" s="21"/>
      <c r="VNS229" s="21"/>
      <c r="VNT229" s="21"/>
      <c r="VNU229" s="21"/>
      <c r="VNV229" s="21"/>
      <c r="VNW229" s="21"/>
      <c r="VNX229" s="21"/>
      <c r="VNY229" s="21"/>
      <c r="VNZ229" s="21"/>
      <c r="VOA229" s="21"/>
      <c r="VOB229" s="21"/>
      <c r="VOC229" s="21"/>
      <c r="VOD229" s="21"/>
      <c r="VOE229" s="21"/>
      <c r="VOF229" s="21"/>
      <c r="VOG229" s="21"/>
      <c r="VOH229" s="21"/>
      <c r="VOI229" s="21"/>
      <c r="VOJ229" s="21"/>
      <c r="VOK229" s="21"/>
      <c r="VOL229" s="21"/>
      <c r="VOM229" s="21"/>
      <c r="VON229" s="21"/>
      <c r="VOO229" s="21"/>
      <c r="VOP229" s="21"/>
      <c r="VOQ229" s="21"/>
      <c r="VOR229" s="21"/>
      <c r="VOS229" s="21"/>
      <c r="VOT229" s="21"/>
      <c r="VOU229" s="21"/>
      <c r="VOV229" s="21"/>
      <c r="VOW229" s="21"/>
      <c r="VOX229" s="21"/>
      <c r="VOY229" s="21"/>
      <c r="VOZ229" s="21"/>
      <c r="VPA229" s="21"/>
      <c r="VPB229" s="21"/>
      <c r="VPC229" s="21"/>
      <c r="VPD229" s="21"/>
      <c r="VPE229" s="21"/>
      <c r="VPF229" s="21"/>
      <c r="VPG229" s="21"/>
      <c r="VPH229" s="21"/>
      <c r="VPI229" s="21"/>
      <c r="VPJ229" s="21"/>
      <c r="VPK229" s="21"/>
      <c r="VPL229" s="21"/>
      <c r="VPM229" s="21"/>
      <c r="VPN229" s="21"/>
      <c r="VPO229" s="21"/>
      <c r="VPP229" s="21"/>
      <c r="VPQ229" s="21"/>
      <c r="VPR229" s="21"/>
      <c r="VPS229" s="21"/>
      <c r="VPT229" s="21"/>
      <c r="VPU229" s="21"/>
      <c r="VPV229" s="21"/>
      <c r="VPW229" s="21"/>
      <c r="VPX229" s="21"/>
      <c r="VPY229" s="21"/>
      <c r="VPZ229" s="21"/>
      <c r="VQA229" s="21"/>
      <c r="VQB229" s="21"/>
      <c r="VQC229" s="21"/>
      <c r="VQD229" s="21"/>
      <c r="VQE229" s="21"/>
      <c r="VQF229" s="21"/>
      <c r="VQG229" s="21"/>
      <c r="VQH229" s="21"/>
      <c r="VQI229" s="21"/>
      <c r="VQJ229" s="21"/>
      <c r="VQK229" s="21"/>
      <c r="VQL229" s="21"/>
      <c r="VQM229" s="21"/>
      <c r="VQN229" s="21"/>
      <c r="VQO229" s="21"/>
      <c r="VQP229" s="21"/>
      <c r="VQQ229" s="21"/>
      <c r="VQR229" s="21"/>
      <c r="VQS229" s="21"/>
      <c r="VQT229" s="21"/>
      <c r="VQU229" s="21"/>
      <c r="VQV229" s="21"/>
      <c r="VQW229" s="21"/>
      <c r="VQX229" s="21"/>
      <c r="VQY229" s="21"/>
      <c r="VQZ229" s="21"/>
      <c r="VRA229" s="21"/>
      <c r="VRB229" s="21"/>
      <c r="VRC229" s="21"/>
      <c r="VRD229" s="21"/>
      <c r="VRE229" s="21"/>
      <c r="VRF229" s="21"/>
      <c r="VRG229" s="21"/>
      <c r="VRH229" s="21"/>
      <c r="VRI229" s="21"/>
      <c r="VRJ229" s="21"/>
      <c r="VRK229" s="21"/>
      <c r="VRL229" s="21"/>
      <c r="VRM229" s="21"/>
      <c r="VRN229" s="21"/>
      <c r="VRO229" s="21"/>
      <c r="VRP229" s="21"/>
      <c r="VRQ229" s="21"/>
      <c r="VRR229" s="21"/>
      <c r="VRS229" s="21"/>
      <c r="VRT229" s="21"/>
      <c r="VRU229" s="21"/>
      <c r="VRV229" s="21"/>
      <c r="VRW229" s="21"/>
      <c r="VRX229" s="21"/>
      <c r="VRY229" s="21"/>
      <c r="VRZ229" s="21"/>
      <c r="VSA229" s="21"/>
      <c r="VSB229" s="21"/>
      <c r="VSC229" s="21"/>
      <c r="VSD229" s="21"/>
      <c r="VSE229" s="21"/>
      <c r="VSF229" s="21"/>
      <c r="VSG229" s="21"/>
      <c r="VSH229" s="21"/>
      <c r="VSI229" s="21"/>
      <c r="VSJ229" s="21"/>
      <c r="VSK229" s="21"/>
      <c r="VSL229" s="21"/>
      <c r="VSM229" s="21"/>
      <c r="VSN229" s="21"/>
      <c r="VSO229" s="21"/>
      <c r="VSP229" s="21"/>
      <c r="VSQ229" s="21"/>
      <c r="VSR229" s="21"/>
      <c r="VSS229" s="21"/>
      <c r="VST229" s="21"/>
      <c r="VSU229" s="21"/>
      <c r="VSV229" s="21"/>
      <c r="VSW229" s="21"/>
      <c r="VSX229" s="21"/>
      <c r="VSY229" s="21"/>
      <c r="VSZ229" s="21"/>
      <c r="VTA229" s="21"/>
      <c r="VTB229" s="21"/>
      <c r="VTC229" s="21"/>
      <c r="VTD229" s="21"/>
      <c r="VTE229" s="21"/>
      <c r="VTF229" s="21"/>
      <c r="VTG229" s="21"/>
      <c r="VTH229" s="21"/>
      <c r="VTI229" s="21"/>
      <c r="VTJ229" s="21"/>
      <c r="VTK229" s="21"/>
      <c r="VTL229" s="21"/>
      <c r="VTM229" s="21"/>
      <c r="VTN229" s="21"/>
      <c r="VTO229" s="21"/>
      <c r="VTP229" s="21"/>
      <c r="VTQ229" s="21"/>
      <c r="VTR229" s="21"/>
      <c r="VTS229" s="21"/>
      <c r="VTT229" s="21"/>
      <c r="VTU229" s="21"/>
      <c r="VTV229" s="21"/>
      <c r="VTW229" s="21"/>
      <c r="VTX229" s="21"/>
      <c r="VTY229" s="21"/>
      <c r="VTZ229" s="21"/>
      <c r="VUA229" s="21"/>
      <c r="VUB229" s="21"/>
      <c r="VUC229" s="21"/>
      <c r="VUD229" s="21"/>
      <c r="VUE229" s="21"/>
      <c r="VUF229" s="21"/>
      <c r="VUG229" s="21"/>
      <c r="VUH229" s="21"/>
      <c r="VUI229" s="21"/>
      <c r="VUJ229" s="21"/>
      <c r="VUK229" s="21"/>
      <c r="VUL229" s="21"/>
      <c r="VUM229" s="21"/>
      <c r="VUN229" s="21"/>
      <c r="VUO229" s="21"/>
      <c r="VUP229" s="21"/>
      <c r="VUQ229" s="21"/>
      <c r="VUR229" s="21"/>
      <c r="VUS229" s="21"/>
      <c r="VUT229" s="21"/>
      <c r="VUU229" s="21"/>
      <c r="VUV229" s="21"/>
      <c r="VUW229" s="21"/>
      <c r="VUX229" s="21"/>
      <c r="VUY229" s="21"/>
      <c r="VUZ229" s="21"/>
      <c r="VVA229" s="21"/>
      <c r="VVB229" s="21"/>
      <c r="VVC229" s="21"/>
      <c r="VVD229" s="21"/>
      <c r="VVE229" s="21"/>
      <c r="VVF229" s="21"/>
      <c r="VVG229" s="21"/>
      <c r="VVH229" s="21"/>
      <c r="VVI229" s="21"/>
      <c r="VVJ229" s="21"/>
      <c r="VVK229" s="21"/>
      <c r="VVL229" s="21"/>
      <c r="VVM229" s="21"/>
      <c r="VVN229" s="21"/>
      <c r="VVO229" s="21"/>
      <c r="VVP229" s="21"/>
      <c r="VVQ229" s="21"/>
      <c r="VVR229" s="21"/>
      <c r="VVS229" s="21"/>
      <c r="VVT229" s="21"/>
      <c r="VVU229" s="21"/>
      <c r="VVV229" s="21"/>
      <c r="VVW229" s="21"/>
      <c r="VVX229" s="21"/>
      <c r="VVY229" s="21"/>
      <c r="VVZ229" s="21"/>
      <c r="VWA229" s="21"/>
      <c r="VWB229" s="21"/>
      <c r="VWC229" s="21"/>
      <c r="VWD229" s="21"/>
      <c r="VWE229" s="21"/>
      <c r="VWF229" s="21"/>
      <c r="VWG229" s="21"/>
      <c r="VWH229" s="21"/>
      <c r="VWI229" s="21"/>
      <c r="VWJ229" s="21"/>
      <c r="VWK229" s="21"/>
      <c r="VWL229" s="21"/>
      <c r="VWM229" s="21"/>
      <c r="VWN229" s="21"/>
      <c r="VWO229" s="21"/>
      <c r="VWP229" s="21"/>
      <c r="VWQ229" s="21"/>
      <c r="VWR229" s="21"/>
      <c r="VWS229" s="21"/>
      <c r="VWT229" s="21"/>
      <c r="VWU229" s="21"/>
      <c r="VWV229" s="21"/>
      <c r="VWW229" s="21"/>
      <c r="VWX229" s="21"/>
      <c r="VWY229" s="21"/>
      <c r="VWZ229" s="21"/>
      <c r="VXA229" s="21"/>
      <c r="VXB229" s="21"/>
      <c r="VXC229" s="21"/>
      <c r="VXD229" s="21"/>
      <c r="VXE229" s="21"/>
      <c r="VXF229" s="21"/>
      <c r="VXG229" s="21"/>
      <c r="VXH229" s="21"/>
      <c r="VXI229" s="21"/>
      <c r="VXJ229" s="21"/>
      <c r="VXK229" s="21"/>
      <c r="VXL229" s="21"/>
      <c r="VXM229" s="21"/>
      <c r="VXN229" s="21"/>
      <c r="VXO229" s="21"/>
      <c r="VXP229" s="21"/>
      <c r="VXQ229" s="21"/>
      <c r="VXR229" s="21"/>
      <c r="VXS229" s="21"/>
      <c r="VXT229" s="21"/>
      <c r="VXU229" s="21"/>
      <c r="VXV229" s="21"/>
      <c r="VXW229" s="21"/>
      <c r="VXX229" s="21"/>
      <c r="VXY229" s="21"/>
      <c r="VXZ229" s="21"/>
      <c r="VYA229" s="21"/>
      <c r="VYB229" s="21"/>
      <c r="VYC229" s="21"/>
      <c r="VYD229" s="21"/>
      <c r="VYE229" s="21"/>
      <c r="VYF229" s="21"/>
      <c r="VYG229" s="21"/>
      <c r="VYH229" s="21"/>
      <c r="VYI229" s="21"/>
      <c r="VYJ229" s="21"/>
      <c r="VYK229" s="21"/>
      <c r="VYL229" s="21"/>
      <c r="VYM229" s="21"/>
      <c r="VYN229" s="21"/>
      <c r="VYO229" s="21"/>
      <c r="VYP229" s="21"/>
      <c r="VYQ229" s="21"/>
      <c r="VYR229" s="21"/>
      <c r="VYS229" s="21"/>
      <c r="VYT229" s="21"/>
      <c r="VYU229" s="21"/>
      <c r="VYV229" s="21"/>
      <c r="VYW229" s="21"/>
      <c r="VYX229" s="21"/>
      <c r="VYY229" s="21"/>
      <c r="VYZ229" s="21"/>
      <c r="VZA229" s="21"/>
      <c r="VZB229" s="21"/>
      <c r="VZC229" s="21"/>
      <c r="VZD229" s="21"/>
      <c r="VZE229" s="21"/>
      <c r="VZF229" s="21"/>
      <c r="VZG229" s="21"/>
      <c r="VZH229" s="21"/>
      <c r="VZI229" s="21"/>
      <c r="VZJ229" s="21"/>
      <c r="VZK229" s="21"/>
      <c r="VZL229" s="21"/>
      <c r="VZM229" s="21"/>
      <c r="VZN229" s="21"/>
      <c r="VZO229" s="21"/>
      <c r="VZP229" s="21"/>
      <c r="VZQ229" s="21"/>
      <c r="VZR229" s="21"/>
      <c r="VZS229" s="21"/>
      <c r="VZT229" s="21"/>
      <c r="VZU229" s="21"/>
      <c r="VZV229" s="21"/>
      <c r="VZW229" s="21"/>
      <c r="VZX229" s="21"/>
      <c r="VZY229" s="21"/>
      <c r="VZZ229" s="21"/>
      <c r="WAA229" s="21"/>
      <c r="WAB229" s="21"/>
      <c r="WAC229" s="21"/>
      <c r="WAD229" s="21"/>
      <c r="WAE229" s="21"/>
      <c r="WAF229" s="21"/>
      <c r="WAG229" s="21"/>
      <c r="WAH229" s="21"/>
      <c r="WAI229" s="21"/>
      <c r="WAJ229" s="21"/>
      <c r="WAK229" s="21"/>
      <c r="WAL229" s="21"/>
      <c r="WAM229" s="21"/>
      <c r="WAN229" s="21"/>
      <c r="WAO229" s="21"/>
      <c r="WAP229" s="21"/>
      <c r="WAQ229" s="21"/>
      <c r="WAR229" s="21"/>
      <c r="WAS229" s="21"/>
      <c r="WAT229" s="21"/>
      <c r="WAU229" s="21"/>
      <c r="WAV229" s="21"/>
      <c r="WAW229" s="21"/>
      <c r="WAX229" s="21"/>
      <c r="WAY229" s="21"/>
      <c r="WAZ229" s="21"/>
      <c r="WBA229" s="21"/>
      <c r="WBB229" s="21"/>
      <c r="WBC229" s="21"/>
      <c r="WBD229" s="21"/>
      <c r="WBE229" s="21"/>
      <c r="WBF229" s="21"/>
      <c r="WBG229" s="21"/>
      <c r="WBH229" s="21"/>
      <c r="WBI229" s="21"/>
      <c r="WBJ229" s="21"/>
      <c r="WBK229" s="21"/>
      <c r="WBL229" s="21"/>
      <c r="WBM229" s="21"/>
      <c r="WBN229" s="21"/>
      <c r="WBO229" s="21"/>
      <c r="WBP229" s="21"/>
      <c r="WBQ229" s="21"/>
      <c r="WBR229" s="21"/>
      <c r="WBS229" s="21"/>
      <c r="WBT229" s="21"/>
      <c r="WBU229" s="21"/>
      <c r="WBV229" s="21"/>
      <c r="WBW229" s="21"/>
      <c r="WBX229" s="21"/>
      <c r="WBY229" s="21"/>
      <c r="WBZ229" s="21"/>
      <c r="WCA229" s="21"/>
      <c r="WCB229" s="21"/>
      <c r="WCC229" s="21"/>
      <c r="WCD229" s="21"/>
      <c r="WCE229" s="21"/>
      <c r="WCF229" s="21"/>
      <c r="WCG229" s="21"/>
      <c r="WCH229" s="21"/>
      <c r="WCI229" s="21"/>
      <c r="WCJ229" s="21"/>
      <c r="WCK229" s="21"/>
      <c r="WCL229" s="21"/>
      <c r="WCM229" s="21"/>
      <c r="WCN229" s="21"/>
      <c r="WCO229" s="21"/>
      <c r="WCP229" s="21"/>
      <c r="WCQ229" s="21"/>
      <c r="WCR229" s="21"/>
      <c r="WCS229" s="21"/>
      <c r="WCT229" s="21"/>
      <c r="WCU229" s="21"/>
      <c r="WCV229" s="21"/>
      <c r="WCW229" s="21"/>
      <c r="WCX229" s="21"/>
      <c r="WCY229" s="21"/>
      <c r="WCZ229" s="21"/>
      <c r="WDA229" s="21"/>
      <c r="WDB229" s="21"/>
      <c r="WDC229" s="21"/>
      <c r="WDD229" s="21"/>
      <c r="WDE229" s="21"/>
      <c r="WDF229" s="21"/>
      <c r="WDG229" s="21"/>
      <c r="WDH229" s="21"/>
      <c r="WDI229" s="21"/>
      <c r="WDJ229" s="21"/>
      <c r="WDK229" s="21"/>
      <c r="WDL229" s="21"/>
      <c r="WDM229" s="21"/>
      <c r="WDN229" s="21"/>
      <c r="WDO229" s="21"/>
      <c r="WDP229" s="21"/>
      <c r="WDQ229" s="21"/>
      <c r="WDR229" s="21"/>
      <c r="WDS229" s="21"/>
      <c r="WDT229" s="21"/>
      <c r="WDU229" s="21"/>
      <c r="WDV229" s="21"/>
      <c r="WDW229" s="21"/>
      <c r="WDX229" s="21"/>
      <c r="WDY229" s="21"/>
      <c r="WDZ229" s="21"/>
      <c r="WEA229" s="21"/>
      <c r="WEB229" s="21"/>
      <c r="WEC229" s="21"/>
      <c r="WED229" s="21"/>
      <c r="WEE229" s="21"/>
      <c r="WEF229" s="21"/>
      <c r="WEG229" s="21"/>
      <c r="WEH229" s="21"/>
      <c r="WEI229" s="21"/>
      <c r="WEJ229" s="21"/>
      <c r="WEK229" s="21"/>
      <c r="WEL229" s="21"/>
      <c r="WEM229" s="21"/>
      <c r="WEN229" s="21"/>
      <c r="WEO229" s="21"/>
      <c r="WEP229" s="21"/>
      <c r="WEQ229" s="21"/>
      <c r="WER229" s="21"/>
      <c r="WES229" s="21"/>
      <c r="WET229" s="21"/>
      <c r="WEU229" s="21"/>
      <c r="WEV229" s="21"/>
      <c r="WEW229" s="21"/>
      <c r="WEX229" s="21"/>
      <c r="WEY229" s="21"/>
      <c r="WEZ229" s="21"/>
      <c r="WFA229" s="21"/>
      <c r="WFB229" s="21"/>
      <c r="WFC229" s="21"/>
      <c r="WFD229" s="21"/>
      <c r="WFE229" s="21"/>
      <c r="WFF229" s="21"/>
      <c r="WFG229" s="21"/>
      <c r="WFH229" s="21"/>
      <c r="WFI229" s="21"/>
      <c r="WFJ229" s="21"/>
      <c r="WFK229" s="21"/>
      <c r="WFL229" s="21"/>
      <c r="WFM229" s="21"/>
      <c r="WFN229" s="21"/>
      <c r="WFO229" s="21"/>
      <c r="WFP229" s="21"/>
      <c r="WFQ229" s="21"/>
      <c r="WFR229" s="21"/>
      <c r="WFS229" s="21"/>
      <c r="WFT229" s="21"/>
      <c r="WFU229" s="21"/>
      <c r="WFV229" s="21"/>
      <c r="WFW229" s="21"/>
      <c r="WFX229" s="21"/>
      <c r="WFY229" s="21"/>
      <c r="WFZ229" s="21"/>
      <c r="WGA229" s="21"/>
      <c r="WGB229" s="21"/>
      <c r="WGC229" s="21"/>
      <c r="WGD229" s="21"/>
      <c r="WGE229" s="21"/>
      <c r="WGF229" s="21"/>
      <c r="WGG229" s="21"/>
      <c r="WGH229" s="21"/>
      <c r="WGI229" s="21"/>
      <c r="WGJ229" s="21"/>
      <c r="WGK229" s="21"/>
      <c r="WGL229" s="21"/>
      <c r="WGM229" s="21"/>
      <c r="WGN229" s="21"/>
      <c r="WGO229" s="21"/>
      <c r="WGP229" s="21"/>
      <c r="WGQ229" s="21"/>
      <c r="WGR229" s="21"/>
      <c r="WGS229" s="21"/>
      <c r="WGT229" s="21"/>
      <c r="WGU229" s="21"/>
      <c r="WGV229" s="21"/>
      <c r="WGW229" s="21"/>
      <c r="WGX229" s="21"/>
      <c r="WGY229" s="21"/>
      <c r="WGZ229" s="21"/>
      <c r="WHA229" s="21"/>
      <c r="WHB229" s="21"/>
      <c r="WHC229" s="21"/>
      <c r="WHD229" s="21"/>
      <c r="WHE229" s="21"/>
      <c r="WHF229" s="21"/>
      <c r="WHG229" s="21"/>
      <c r="WHH229" s="21"/>
      <c r="WHI229" s="21"/>
      <c r="WHJ229" s="21"/>
      <c r="WHK229" s="21"/>
      <c r="WHL229" s="21"/>
      <c r="WHM229" s="21"/>
      <c r="WHN229" s="21"/>
      <c r="WHO229" s="21"/>
      <c r="WHP229" s="21"/>
      <c r="WHQ229" s="21"/>
      <c r="WHR229" s="21"/>
      <c r="WHS229" s="21"/>
      <c r="WHT229" s="21"/>
      <c r="WHU229" s="21"/>
      <c r="WHV229" s="21"/>
      <c r="WHW229" s="21"/>
      <c r="WHX229" s="21"/>
      <c r="WHY229" s="21"/>
      <c r="WHZ229" s="21"/>
      <c r="WIA229" s="21"/>
      <c r="WIB229" s="21"/>
      <c r="WIC229" s="21"/>
      <c r="WID229" s="21"/>
      <c r="WIE229" s="21"/>
      <c r="WIF229" s="21"/>
      <c r="WIG229" s="21"/>
      <c r="WIH229" s="21"/>
      <c r="WII229" s="21"/>
      <c r="WIJ229" s="21"/>
      <c r="WIK229" s="21"/>
      <c r="WIL229" s="21"/>
      <c r="WIM229" s="21"/>
      <c r="WIN229" s="21"/>
      <c r="WIO229" s="21"/>
      <c r="WIP229" s="21"/>
      <c r="WIQ229" s="21"/>
      <c r="WIR229" s="21"/>
      <c r="WIS229" s="21"/>
      <c r="WIT229" s="21"/>
      <c r="WIU229" s="21"/>
      <c r="WIV229" s="21"/>
      <c r="WIW229" s="21"/>
      <c r="WIX229" s="21"/>
      <c r="WIY229" s="21"/>
      <c r="WIZ229" s="21"/>
      <c r="WJA229" s="21"/>
      <c r="WJB229" s="21"/>
      <c r="WJC229" s="21"/>
      <c r="WJD229" s="21"/>
      <c r="WJE229" s="21"/>
      <c r="WJF229" s="21"/>
      <c r="WJG229" s="21"/>
      <c r="WJH229" s="21"/>
      <c r="WJI229" s="21"/>
      <c r="WJJ229" s="21"/>
      <c r="WJK229" s="21"/>
      <c r="WJL229" s="21"/>
      <c r="WJM229" s="21"/>
      <c r="WJN229" s="21"/>
      <c r="WJO229" s="21"/>
      <c r="WJP229" s="21"/>
      <c r="WJQ229" s="21"/>
      <c r="WJR229" s="21"/>
      <c r="WJS229" s="21"/>
      <c r="WJT229" s="21"/>
      <c r="WJU229" s="21"/>
      <c r="WJV229" s="21"/>
      <c r="WJW229" s="21"/>
      <c r="WJX229" s="21"/>
      <c r="WJY229" s="21"/>
      <c r="WJZ229" s="21"/>
      <c r="WKA229" s="21"/>
      <c r="WKB229" s="21"/>
      <c r="WKC229" s="21"/>
      <c r="WKD229" s="21"/>
      <c r="WKE229" s="21"/>
      <c r="WKF229" s="21"/>
      <c r="WKG229" s="21"/>
      <c r="WKH229" s="21"/>
      <c r="WKI229" s="21"/>
      <c r="WKJ229" s="21"/>
      <c r="WKK229" s="21"/>
      <c r="WKL229" s="21"/>
      <c r="WKM229" s="21"/>
      <c r="WKN229" s="21"/>
      <c r="WKO229" s="21"/>
      <c r="WKP229" s="21"/>
      <c r="WKQ229" s="21"/>
      <c r="WKR229" s="21"/>
      <c r="WKS229" s="21"/>
      <c r="WKT229" s="21"/>
      <c r="WKU229" s="21"/>
      <c r="WKV229" s="21"/>
      <c r="WKW229" s="21"/>
      <c r="WKX229" s="21"/>
      <c r="WKY229" s="21"/>
      <c r="WKZ229" s="21"/>
      <c r="WLA229" s="21"/>
      <c r="WLB229" s="21"/>
      <c r="WLC229" s="21"/>
      <c r="WLD229" s="21"/>
      <c r="WLE229" s="21"/>
      <c r="WLF229" s="21"/>
      <c r="WLG229" s="21"/>
      <c r="WLH229" s="21"/>
      <c r="WLI229" s="21"/>
      <c r="WLJ229" s="21"/>
      <c r="WLK229" s="21"/>
      <c r="WLL229" s="21"/>
      <c r="WLM229" s="21"/>
      <c r="WLN229" s="21"/>
      <c r="WLO229" s="21"/>
      <c r="WLP229" s="21"/>
      <c r="WLQ229" s="21"/>
      <c r="WLR229" s="21"/>
      <c r="WLS229" s="21"/>
      <c r="WLT229" s="21"/>
      <c r="WLU229" s="21"/>
      <c r="WLV229" s="21"/>
      <c r="WLW229" s="21"/>
      <c r="WLX229" s="21"/>
      <c r="WLY229" s="21"/>
      <c r="WLZ229" s="21"/>
      <c r="WMA229" s="21"/>
      <c r="WMB229" s="21"/>
      <c r="WMC229" s="21"/>
      <c r="WMD229" s="21"/>
      <c r="WME229" s="21"/>
      <c r="WMF229" s="21"/>
      <c r="WMG229" s="21"/>
      <c r="WMH229" s="21"/>
      <c r="WMI229" s="21"/>
      <c r="WMJ229" s="21"/>
      <c r="WMK229" s="21"/>
      <c r="WML229" s="21"/>
      <c r="WMM229" s="21"/>
      <c r="WMN229" s="21"/>
      <c r="WMO229" s="21"/>
      <c r="WMP229" s="21"/>
      <c r="WMQ229" s="21"/>
      <c r="WMR229" s="21"/>
      <c r="WMS229" s="21"/>
      <c r="WMT229" s="21"/>
      <c r="WMU229" s="21"/>
      <c r="WMV229" s="21"/>
      <c r="WMW229" s="21"/>
      <c r="WMX229" s="21"/>
      <c r="WMY229" s="21"/>
      <c r="WMZ229" s="21"/>
      <c r="WNA229" s="21"/>
      <c r="WNB229" s="21"/>
      <c r="WNC229" s="21"/>
      <c r="WND229" s="21"/>
      <c r="WNE229" s="21"/>
      <c r="WNF229" s="21"/>
      <c r="WNG229" s="21"/>
      <c r="WNH229" s="21"/>
      <c r="WNI229" s="21"/>
      <c r="WNJ229" s="21"/>
      <c r="WNK229" s="21"/>
      <c r="WNL229" s="21"/>
      <c r="WNM229" s="21"/>
      <c r="WNN229" s="21"/>
      <c r="WNO229" s="21"/>
      <c r="WNP229" s="21"/>
      <c r="WNQ229" s="21"/>
      <c r="WNR229" s="21"/>
      <c r="WNS229" s="21"/>
      <c r="WNT229" s="21"/>
      <c r="WNU229" s="21"/>
      <c r="WNV229" s="21"/>
      <c r="WNW229" s="21"/>
      <c r="WNX229" s="21"/>
      <c r="WNY229" s="21"/>
      <c r="WNZ229" s="21"/>
      <c r="WOA229" s="21"/>
      <c r="WOB229" s="21"/>
      <c r="WOC229" s="21"/>
      <c r="WOD229" s="21"/>
      <c r="WOE229" s="21"/>
      <c r="WOF229" s="21"/>
      <c r="WOG229" s="21"/>
      <c r="WOH229" s="21"/>
      <c r="WOI229" s="21"/>
      <c r="WOJ229" s="21"/>
      <c r="WOK229" s="21"/>
      <c r="WOL229" s="21"/>
      <c r="WOM229" s="21"/>
      <c r="WON229" s="21"/>
      <c r="WOO229" s="21"/>
      <c r="WOP229" s="21"/>
      <c r="WOQ229" s="21"/>
      <c r="WOR229" s="21"/>
      <c r="WOS229" s="21"/>
      <c r="WOT229" s="21"/>
      <c r="WOU229" s="21"/>
      <c r="WOV229" s="21"/>
      <c r="WOW229" s="21"/>
      <c r="WOX229" s="21"/>
      <c r="WOY229" s="21"/>
      <c r="WOZ229" s="21"/>
      <c r="WPA229" s="21"/>
      <c r="WPB229" s="21"/>
      <c r="WPC229" s="21"/>
      <c r="WPD229" s="21"/>
      <c r="WPE229" s="21"/>
      <c r="WPF229" s="21"/>
      <c r="WPG229" s="21"/>
      <c r="WPH229" s="21"/>
      <c r="WPI229" s="21"/>
      <c r="WPJ229" s="21"/>
      <c r="WPK229" s="21"/>
      <c r="WPL229" s="21"/>
      <c r="WPM229" s="21"/>
      <c r="WPN229" s="21"/>
      <c r="WPO229" s="21"/>
      <c r="WPP229" s="21"/>
      <c r="WPQ229" s="21"/>
      <c r="WPR229" s="21"/>
      <c r="WPS229" s="21"/>
      <c r="WPT229" s="21"/>
      <c r="WPU229" s="21"/>
      <c r="WPV229" s="21"/>
      <c r="WPW229" s="21"/>
      <c r="WPX229" s="21"/>
      <c r="WPY229" s="21"/>
      <c r="WPZ229" s="21"/>
      <c r="WQA229" s="21"/>
      <c r="WQB229" s="21"/>
      <c r="WQC229" s="21"/>
      <c r="WQD229" s="21"/>
      <c r="WQE229" s="21"/>
      <c r="WQF229" s="21"/>
      <c r="WQG229" s="21"/>
      <c r="WQH229" s="21"/>
      <c r="WQI229" s="21"/>
      <c r="WQJ229" s="21"/>
      <c r="WQK229" s="21"/>
      <c r="WQL229" s="21"/>
      <c r="WQM229" s="21"/>
      <c r="WQN229" s="21"/>
      <c r="WQO229" s="21"/>
      <c r="WQP229" s="21"/>
      <c r="WQQ229" s="21"/>
      <c r="WQR229" s="21"/>
      <c r="WQS229" s="21"/>
      <c r="WQT229" s="21"/>
      <c r="WQU229" s="21"/>
      <c r="WQV229" s="21"/>
      <c r="WQW229" s="21"/>
      <c r="WQX229" s="21"/>
      <c r="WQY229" s="21"/>
      <c r="WQZ229" s="21"/>
      <c r="WRA229" s="21"/>
      <c r="WRB229" s="21"/>
      <c r="WRC229" s="21"/>
      <c r="WRD229" s="21"/>
      <c r="WRE229" s="21"/>
      <c r="WRF229" s="21"/>
      <c r="WRG229" s="21"/>
      <c r="WRH229" s="21"/>
      <c r="WRI229" s="21"/>
      <c r="WRJ229" s="21"/>
      <c r="WRK229" s="21"/>
      <c r="WRL229" s="21"/>
      <c r="WRM229" s="21"/>
      <c r="WRN229" s="21"/>
      <c r="WRO229" s="21"/>
      <c r="WRP229" s="21"/>
      <c r="WRQ229" s="21"/>
      <c r="WRR229" s="21"/>
      <c r="WRS229" s="21"/>
      <c r="WRT229" s="21"/>
      <c r="WRU229" s="21"/>
      <c r="WRV229" s="21"/>
      <c r="WRW229" s="21"/>
      <c r="WRX229" s="21"/>
      <c r="WRY229" s="21"/>
      <c r="WRZ229" s="21"/>
      <c r="WSA229" s="21"/>
      <c r="WSB229" s="21"/>
      <c r="WSC229" s="21"/>
      <c r="WSD229" s="21"/>
      <c r="WSE229" s="21"/>
      <c r="WSF229" s="21"/>
      <c r="WSG229" s="21"/>
      <c r="WSH229" s="21"/>
      <c r="WSI229" s="21"/>
      <c r="WSJ229" s="21"/>
      <c r="WSK229" s="21"/>
      <c r="WSL229" s="21"/>
      <c r="WSM229" s="21"/>
      <c r="WSN229" s="21"/>
      <c r="WSO229" s="21"/>
      <c r="WSP229" s="21"/>
      <c r="WSQ229" s="21"/>
      <c r="WSR229" s="21"/>
      <c r="WSS229" s="21"/>
      <c r="WST229" s="21"/>
      <c r="WSU229" s="21"/>
      <c r="WSV229" s="21"/>
      <c r="WSW229" s="21"/>
      <c r="WSX229" s="21"/>
      <c r="WSY229" s="21"/>
      <c r="WSZ229" s="21"/>
      <c r="WTA229" s="21"/>
      <c r="WTB229" s="21"/>
      <c r="WTC229" s="21"/>
      <c r="WTD229" s="21"/>
      <c r="WTE229" s="21"/>
      <c r="WTF229" s="21"/>
      <c r="WTG229" s="21"/>
      <c r="WTH229" s="21"/>
      <c r="WTI229" s="21"/>
      <c r="WTJ229" s="21"/>
      <c r="WTK229" s="21"/>
      <c r="WTL229" s="21"/>
      <c r="WTM229" s="21"/>
      <c r="WTN229" s="21"/>
      <c r="WTO229" s="21"/>
      <c r="WTP229" s="21"/>
      <c r="WTQ229" s="21"/>
      <c r="WTR229" s="21"/>
      <c r="WTS229" s="21"/>
      <c r="WTT229" s="21"/>
      <c r="WTU229" s="21"/>
      <c r="WTV229" s="21"/>
      <c r="WTW229" s="21"/>
      <c r="WTX229" s="21"/>
      <c r="WTY229" s="21"/>
      <c r="WTZ229" s="21"/>
      <c r="WUA229" s="21"/>
      <c r="WUB229" s="21"/>
      <c r="WUC229" s="21"/>
      <c r="WUD229" s="21"/>
      <c r="WUE229" s="21"/>
      <c r="WUF229" s="21"/>
      <c r="WUG229" s="21"/>
      <c r="WUH229" s="21"/>
      <c r="WUI229" s="21"/>
      <c r="WUJ229" s="21"/>
      <c r="WUK229" s="21"/>
      <c r="WUL229" s="21"/>
      <c r="WUM229" s="21"/>
      <c r="WUN229" s="21"/>
      <c r="WUO229" s="21"/>
      <c r="WUP229" s="21"/>
      <c r="WUQ229" s="21"/>
      <c r="WUR229" s="21"/>
      <c r="WUS229" s="21"/>
      <c r="WUT229" s="21"/>
      <c r="WUU229" s="21"/>
      <c r="WUV229" s="21"/>
      <c r="WUW229" s="21"/>
      <c r="WUX229" s="21"/>
      <c r="WUY229" s="21"/>
      <c r="WUZ229" s="21"/>
      <c r="WVA229" s="21"/>
      <c r="WVB229" s="21"/>
      <c r="WVC229" s="21"/>
      <c r="WVD229" s="21"/>
      <c r="WVE229" s="21"/>
      <c r="WVF229" s="21"/>
      <c r="WVG229" s="21"/>
      <c r="WVH229" s="21"/>
      <c r="WVI229" s="21"/>
      <c r="WVJ229" s="21"/>
      <c r="WVK229" s="21"/>
      <c r="WVL229" s="21"/>
      <c r="WVM229" s="21"/>
      <c r="WVN229" s="21"/>
      <c r="WVO229" s="21"/>
      <c r="WVP229" s="21"/>
      <c r="WVQ229" s="21"/>
      <c r="WVR229" s="21"/>
      <c r="WVS229" s="21"/>
      <c r="WVT229" s="21"/>
      <c r="WVU229" s="21"/>
      <c r="WVV229" s="21"/>
      <c r="WVW229" s="21"/>
      <c r="WVX229" s="21"/>
      <c r="WVY229" s="21"/>
      <c r="WVZ229" s="21"/>
      <c r="WWA229" s="21"/>
      <c r="WWB229" s="21"/>
      <c r="WWC229" s="21"/>
      <c r="WWD229" s="21"/>
      <c r="WWE229" s="21"/>
      <c r="WWF229" s="21"/>
      <c r="WWG229" s="21"/>
      <c r="WWH229" s="21"/>
      <c r="WWI229" s="21"/>
      <c r="WWJ229" s="21"/>
      <c r="WWK229" s="21"/>
      <c r="WWL229" s="21"/>
      <c r="WWM229" s="21"/>
      <c r="WWN229" s="21"/>
      <c r="WWO229" s="21"/>
      <c r="WWP229" s="21"/>
      <c r="WWQ229" s="21"/>
      <c r="WWR229" s="21"/>
      <c r="WWS229" s="21"/>
      <c r="WWT229" s="21"/>
      <c r="WWU229" s="21"/>
      <c r="WWV229" s="21"/>
      <c r="WWW229" s="21"/>
      <c r="WWX229" s="21"/>
      <c r="WWY229" s="21"/>
      <c r="WWZ229" s="21"/>
      <c r="WXA229" s="21"/>
      <c r="WXB229" s="21"/>
      <c r="WXC229" s="21"/>
      <c r="WXD229" s="21"/>
      <c r="WXE229" s="21"/>
      <c r="WXF229" s="21"/>
      <c r="WXG229" s="21"/>
      <c r="WXH229" s="21"/>
      <c r="WXI229" s="21"/>
      <c r="WXJ229" s="21"/>
      <c r="WXK229" s="21"/>
      <c r="WXL229" s="21"/>
      <c r="WXM229" s="21"/>
      <c r="WXN229" s="21"/>
      <c r="WXO229" s="21"/>
      <c r="WXP229" s="21"/>
      <c r="WXQ229" s="21"/>
      <c r="WXR229" s="21"/>
      <c r="WXS229" s="21"/>
      <c r="WXT229" s="21"/>
      <c r="WXU229" s="21"/>
      <c r="WXV229" s="21"/>
      <c r="WXW229" s="21"/>
      <c r="WXX229" s="21"/>
      <c r="WXY229" s="21"/>
      <c r="WXZ229" s="21"/>
      <c r="WYA229" s="21"/>
      <c r="WYB229" s="21"/>
      <c r="WYC229" s="21"/>
      <c r="WYD229" s="21"/>
      <c r="WYE229" s="21"/>
      <c r="WYF229" s="21"/>
      <c r="WYG229" s="21"/>
      <c r="WYH229" s="21"/>
      <c r="WYI229" s="21"/>
      <c r="WYJ229" s="21"/>
      <c r="WYK229" s="21"/>
      <c r="WYL229" s="21"/>
      <c r="WYM229" s="21"/>
      <c r="WYN229" s="21"/>
      <c r="WYO229" s="21"/>
      <c r="WYP229" s="21"/>
      <c r="WYQ229" s="21"/>
      <c r="WYR229" s="21"/>
      <c r="WYS229" s="21"/>
      <c r="WYT229" s="21"/>
      <c r="WYU229" s="21"/>
      <c r="WYV229" s="21"/>
      <c r="WYW229" s="21"/>
      <c r="WYX229" s="21"/>
      <c r="WYY229" s="21"/>
      <c r="WYZ229" s="21"/>
      <c r="WZA229" s="21"/>
      <c r="WZB229" s="21"/>
      <c r="WZC229" s="21"/>
      <c r="WZD229" s="21"/>
      <c r="WZE229" s="21"/>
      <c r="WZF229" s="21"/>
      <c r="WZG229" s="21"/>
      <c r="WZH229" s="21"/>
      <c r="WZI229" s="21"/>
      <c r="WZJ229" s="21"/>
      <c r="WZK229" s="21"/>
      <c r="WZL229" s="21"/>
      <c r="WZM229" s="21"/>
      <c r="WZN229" s="21"/>
      <c r="WZO229" s="21"/>
      <c r="WZP229" s="21"/>
      <c r="WZQ229" s="21"/>
      <c r="WZR229" s="21"/>
      <c r="WZS229" s="21"/>
      <c r="WZT229" s="21"/>
      <c r="WZU229" s="21"/>
      <c r="WZV229" s="21"/>
      <c r="WZW229" s="21"/>
      <c r="WZX229" s="21"/>
      <c r="WZY229" s="21"/>
      <c r="WZZ229" s="21"/>
      <c r="XAA229" s="21"/>
      <c r="XAB229" s="21"/>
      <c r="XAC229" s="21"/>
      <c r="XAD229" s="21"/>
      <c r="XAE229" s="21"/>
      <c r="XAF229" s="21"/>
      <c r="XAG229" s="21"/>
      <c r="XAH229" s="21"/>
      <c r="XAI229" s="21"/>
      <c r="XAJ229" s="21"/>
      <c r="XAK229" s="21"/>
      <c r="XAL229" s="21"/>
      <c r="XAM229" s="21"/>
      <c r="XAN229" s="21"/>
      <c r="XAO229" s="21"/>
      <c r="XAP229" s="21"/>
      <c r="XAQ229" s="21"/>
      <c r="XAR229" s="21"/>
      <c r="XAS229" s="21"/>
      <c r="XAT229" s="21"/>
      <c r="XAU229" s="21"/>
      <c r="XAV229" s="21"/>
      <c r="XAW229" s="21"/>
      <c r="XAX229" s="21"/>
      <c r="XAY229" s="21"/>
      <c r="XAZ229" s="21"/>
      <c r="XBA229" s="21"/>
      <c r="XBB229" s="21"/>
      <c r="XBC229" s="21"/>
      <c r="XBD229" s="21"/>
      <c r="XBE229" s="21"/>
      <c r="XBF229" s="21"/>
      <c r="XBG229" s="21"/>
      <c r="XBH229" s="21"/>
      <c r="XBI229" s="21"/>
      <c r="XBJ229" s="21"/>
      <c r="XBK229" s="21"/>
      <c r="XBL229" s="21"/>
      <c r="XBM229" s="21"/>
      <c r="XBN229" s="21"/>
      <c r="XBO229" s="21"/>
      <c r="XBP229" s="21"/>
      <c r="XBQ229" s="21"/>
      <c r="XBR229" s="21"/>
      <c r="XBS229" s="21"/>
      <c r="XBT229" s="21"/>
      <c r="XBU229" s="21"/>
      <c r="XBV229" s="21"/>
      <c r="XBW229" s="21"/>
      <c r="XBX229" s="21"/>
      <c r="XBY229" s="21"/>
      <c r="XBZ229" s="21"/>
      <c r="XCA229" s="21"/>
      <c r="XCB229" s="21"/>
      <c r="XCC229" s="21"/>
      <c r="XCD229" s="21"/>
      <c r="XCE229" s="21"/>
      <c r="XCF229" s="21"/>
      <c r="XCG229" s="21"/>
      <c r="XCH229" s="21"/>
      <c r="XCI229" s="21"/>
      <c r="XCJ229" s="21"/>
      <c r="XCK229" s="21"/>
      <c r="XCL229" s="21"/>
      <c r="XCM229" s="21"/>
      <c r="XCN229" s="21"/>
      <c r="XCO229" s="21"/>
      <c r="XCP229" s="21"/>
      <c r="XCQ229" s="21"/>
      <c r="XCR229" s="21"/>
      <c r="XCS229" s="21"/>
      <c r="XCT229" s="21"/>
      <c r="XCU229" s="21"/>
      <c r="XCV229" s="21"/>
      <c r="XCW229" s="21"/>
      <c r="XCX229" s="21"/>
      <c r="XCY229" s="21"/>
      <c r="XCZ229" s="21"/>
      <c r="XDA229" s="21"/>
      <c r="XDB229" s="21"/>
      <c r="XDC229" s="21"/>
      <c r="XDD229" s="21"/>
      <c r="XDE229" s="21"/>
      <c r="XDF229" s="21"/>
      <c r="XDG229" s="21"/>
      <c r="XDH229" s="21"/>
      <c r="XDI229" s="21"/>
      <c r="XDJ229" s="21"/>
      <c r="XDK229" s="21"/>
      <c r="XDL229" s="21"/>
      <c r="XDM229" s="21"/>
      <c r="XDN229" s="21"/>
      <c r="XDO229" s="21"/>
      <c r="XDP229" s="21"/>
      <c r="XDQ229" s="21"/>
      <c r="XDR229" s="21"/>
      <c r="XDS229" s="21"/>
      <c r="XDT229" s="21"/>
      <c r="XDU229" s="21"/>
      <c r="XDV229" s="21"/>
      <c r="XDW229" s="21"/>
      <c r="XDX229" s="21"/>
      <c r="XDY229" s="21"/>
      <c r="XDZ229" s="21"/>
      <c r="XEA229" s="21"/>
      <c r="XEB229" s="21"/>
      <c r="XEC229" s="21"/>
      <c r="XED229" s="21"/>
      <c r="XEE229" s="21"/>
      <c r="XEF229" s="21"/>
      <c r="XEG229" s="21"/>
      <c r="XEH229" s="21"/>
      <c r="XEI229" s="21"/>
      <c r="XEJ229" s="21"/>
      <c r="XEK229" s="21"/>
      <c r="XEL229" s="21"/>
      <c r="XEM229" s="21"/>
      <c r="XEN229" s="21"/>
      <c r="XEO229" s="21"/>
      <c r="XEP229" s="21"/>
      <c r="XEQ229" s="21"/>
      <c r="XER229" s="21"/>
      <c r="XES229" s="21"/>
      <c r="XET229" s="21"/>
      <c r="XEU229" s="21"/>
      <c r="XEV229" s="21"/>
      <c r="XEW229" s="21"/>
      <c r="XEX229" s="21"/>
      <c r="XEY229" s="21"/>
      <c r="XEZ229" s="21"/>
      <c r="XFA229" s="21"/>
      <c r="XFB229" s="21"/>
    </row>
    <row r="230" spans="1:16382" ht="39.950000000000003" customHeight="1" x14ac:dyDescent="0.25">
      <c r="A230" s="21"/>
      <c r="B230" s="21"/>
      <c r="C230" s="21"/>
      <c r="D230" s="3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c r="MS230" s="21"/>
      <c r="MT230" s="21"/>
      <c r="MU230" s="21"/>
      <c r="MV230" s="21"/>
      <c r="MW230" s="21"/>
      <c r="MX230" s="21"/>
      <c r="MY230" s="21"/>
      <c r="MZ230" s="21"/>
      <c r="NA230" s="21"/>
      <c r="NB230" s="21"/>
      <c r="NC230" s="21"/>
      <c r="ND230" s="21"/>
      <c r="NE230" s="21"/>
      <c r="NF230" s="21"/>
      <c r="NG230" s="21"/>
      <c r="NH230" s="21"/>
      <c r="NI230" s="21"/>
      <c r="NJ230" s="21"/>
      <c r="NK230" s="21"/>
      <c r="NL230" s="21"/>
      <c r="NM230" s="21"/>
      <c r="NN230" s="21"/>
      <c r="NO230" s="21"/>
      <c r="NP230" s="21"/>
      <c r="NQ230" s="21"/>
      <c r="NR230" s="21"/>
      <c r="NS230" s="21"/>
      <c r="NT230" s="21"/>
      <c r="NU230" s="21"/>
      <c r="NV230" s="21"/>
      <c r="NW230" s="21"/>
      <c r="NX230" s="21"/>
      <c r="NY230" s="21"/>
      <c r="NZ230" s="21"/>
      <c r="OA230" s="21"/>
      <c r="OB230" s="21"/>
      <c r="OC230" s="21"/>
      <c r="OD230" s="21"/>
      <c r="OE230" s="21"/>
      <c r="OF230" s="21"/>
      <c r="OG230" s="21"/>
      <c r="OH230" s="21"/>
      <c r="OI230" s="21"/>
      <c r="OJ230" s="21"/>
      <c r="OK230" s="21"/>
      <c r="OL230" s="21"/>
      <c r="OM230" s="21"/>
      <c r="ON230" s="21"/>
      <c r="OO230" s="21"/>
      <c r="OP230" s="21"/>
      <c r="OQ230" s="21"/>
      <c r="OR230" s="21"/>
      <c r="OS230" s="21"/>
      <c r="OT230" s="21"/>
      <c r="OU230" s="21"/>
      <c r="OV230" s="21"/>
      <c r="OW230" s="21"/>
      <c r="OX230" s="21"/>
      <c r="OY230" s="21"/>
      <c r="OZ230" s="21"/>
      <c r="PA230" s="21"/>
      <c r="PB230" s="21"/>
      <c r="PC230" s="21"/>
      <c r="PD230" s="21"/>
      <c r="PE230" s="21"/>
      <c r="PF230" s="21"/>
      <c r="PG230" s="21"/>
      <c r="PH230" s="21"/>
      <c r="PI230" s="21"/>
      <c r="PJ230" s="21"/>
      <c r="PK230" s="21"/>
      <c r="PL230" s="21"/>
      <c r="PM230" s="21"/>
      <c r="PN230" s="21"/>
      <c r="PO230" s="21"/>
      <c r="PP230" s="21"/>
      <c r="PQ230" s="21"/>
      <c r="PR230" s="21"/>
      <c r="PS230" s="21"/>
      <c r="PT230" s="21"/>
      <c r="PU230" s="21"/>
      <c r="PV230" s="21"/>
      <c r="PW230" s="21"/>
      <c r="PX230" s="21"/>
      <c r="PY230" s="21"/>
      <c r="PZ230" s="21"/>
      <c r="QA230" s="21"/>
      <c r="QB230" s="21"/>
      <c r="QC230" s="21"/>
      <c r="QD230" s="21"/>
      <c r="QE230" s="21"/>
      <c r="QF230" s="21"/>
      <c r="QG230" s="21"/>
      <c r="QH230" s="21"/>
      <c r="QI230" s="21"/>
      <c r="QJ230" s="21"/>
      <c r="QK230" s="21"/>
      <c r="QL230" s="21"/>
      <c r="QM230" s="21"/>
      <c r="QN230" s="21"/>
      <c r="QO230" s="21"/>
      <c r="QP230" s="21"/>
      <c r="QQ230" s="21"/>
      <c r="QR230" s="21"/>
      <c r="QS230" s="21"/>
      <c r="QT230" s="21"/>
      <c r="QU230" s="21"/>
      <c r="QV230" s="21"/>
      <c r="QW230" s="21"/>
      <c r="QX230" s="21"/>
      <c r="QY230" s="21"/>
      <c r="QZ230" s="21"/>
      <c r="RA230" s="21"/>
      <c r="RB230" s="21"/>
      <c r="RC230" s="21"/>
      <c r="RD230" s="21"/>
      <c r="RE230" s="21"/>
      <c r="RF230" s="21"/>
      <c r="RG230" s="21"/>
      <c r="RH230" s="21"/>
      <c r="RI230" s="21"/>
      <c r="RJ230" s="21"/>
      <c r="RK230" s="21"/>
      <c r="RL230" s="21"/>
      <c r="RM230" s="21"/>
      <c r="RN230" s="21"/>
      <c r="RO230" s="21"/>
      <c r="RP230" s="21"/>
      <c r="RQ230" s="21"/>
      <c r="RR230" s="21"/>
      <c r="RS230" s="21"/>
      <c r="RT230" s="21"/>
      <c r="RU230" s="21"/>
      <c r="RV230" s="21"/>
      <c r="RW230" s="21"/>
      <c r="RX230" s="21"/>
      <c r="RY230" s="21"/>
      <c r="RZ230" s="21"/>
      <c r="SA230" s="21"/>
      <c r="SB230" s="21"/>
      <c r="SC230" s="21"/>
      <c r="SD230" s="21"/>
      <c r="SE230" s="21"/>
      <c r="SF230" s="21"/>
      <c r="SG230" s="21"/>
      <c r="SH230" s="21"/>
      <c r="SI230" s="21"/>
      <c r="SJ230" s="21"/>
      <c r="SK230" s="21"/>
      <c r="SL230" s="21"/>
      <c r="SM230" s="21"/>
      <c r="SN230" s="21"/>
      <c r="SO230" s="21"/>
      <c r="SP230" s="21"/>
      <c r="SQ230" s="21"/>
      <c r="SR230" s="21"/>
      <c r="SS230" s="21"/>
      <c r="ST230" s="21"/>
      <c r="SU230" s="21"/>
      <c r="SV230" s="21"/>
      <c r="SW230" s="21"/>
      <c r="SX230" s="21"/>
      <c r="SY230" s="21"/>
      <c r="SZ230" s="21"/>
      <c r="TA230" s="21"/>
      <c r="TB230" s="21"/>
      <c r="TC230" s="21"/>
      <c r="TD230" s="21"/>
      <c r="TE230" s="21"/>
      <c r="TF230" s="21"/>
      <c r="TG230" s="21"/>
      <c r="TH230" s="21"/>
      <c r="TI230" s="21"/>
      <c r="TJ230" s="21"/>
      <c r="TK230" s="21"/>
      <c r="TL230" s="21"/>
      <c r="TM230" s="21"/>
      <c r="TN230" s="21"/>
      <c r="TO230" s="21"/>
      <c r="TP230" s="21"/>
      <c r="TQ230" s="21"/>
      <c r="TR230" s="21"/>
      <c r="TS230" s="21"/>
      <c r="TT230" s="21"/>
      <c r="TU230" s="21"/>
      <c r="TV230" s="21"/>
      <c r="TW230" s="21"/>
      <c r="TX230" s="21"/>
      <c r="TY230" s="21"/>
      <c r="TZ230" s="21"/>
      <c r="UA230" s="21"/>
      <c r="UB230" s="21"/>
      <c r="UC230" s="21"/>
      <c r="UD230" s="21"/>
      <c r="UE230" s="21"/>
      <c r="UF230" s="21"/>
      <c r="UG230" s="21"/>
      <c r="UH230" s="21"/>
      <c r="UI230" s="21"/>
      <c r="UJ230" s="21"/>
      <c r="UK230" s="21"/>
      <c r="UL230" s="21"/>
      <c r="UM230" s="21"/>
      <c r="UN230" s="21"/>
      <c r="UO230" s="21"/>
      <c r="UP230" s="21"/>
      <c r="UQ230" s="21"/>
      <c r="UR230" s="21"/>
      <c r="US230" s="21"/>
      <c r="UT230" s="21"/>
      <c r="UU230" s="21"/>
      <c r="UV230" s="21"/>
      <c r="UW230" s="21"/>
      <c r="UX230" s="21"/>
      <c r="UY230" s="21"/>
      <c r="UZ230" s="21"/>
      <c r="VA230" s="21"/>
      <c r="VB230" s="21"/>
      <c r="VC230" s="21"/>
      <c r="VD230" s="21"/>
      <c r="VE230" s="21"/>
      <c r="VF230" s="21"/>
      <c r="VG230" s="21"/>
      <c r="VH230" s="21"/>
      <c r="VI230" s="21"/>
      <c r="VJ230" s="21"/>
      <c r="VK230" s="21"/>
      <c r="VL230" s="21"/>
      <c r="VM230" s="21"/>
      <c r="VN230" s="21"/>
      <c r="VO230" s="21"/>
      <c r="VP230" s="21"/>
      <c r="VQ230" s="21"/>
      <c r="VR230" s="21"/>
      <c r="VS230" s="21"/>
      <c r="VT230" s="21"/>
      <c r="VU230" s="21"/>
      <c r="VV230" s="21"/>
      <c r="VW230" s="21"/>
      <c r="VX230" s="21"/>
      <c r="VY230" s="21"/>
      <c r="VZ230" s="21"/>
      <c r="WA230" s="21"/>
      <c r="WB230" s="21"/>
      <c r="WC230" s="21"/>
      <c r="WD230" s="21"/>
      <c r="WE230" s="21"/>
      <c r="WF230" s="21"/>
      <c r="WG230" s="21"/>
      <c r="WH230" s="21"/>
      <c r="WI230" s="21"/>
      <c r="WJ230" s="21"/>
      <c r="WK230" s="21"/>
      <c r="WL230" s="21"/>
      <c r="WM230" s="21"/>
      <c r="WN230" s="21"/>
      <c r="WO230" s="21"/>
      <c r="WP230" s="21"/>
      <c r="WQ230" s="21"/>
      <c r="WR230" s="21"/>
      <c r="WS230" s="21"/>
      <c r="WT230" s="21"/>
      <c r="WU230" s="21"/>
      <c r="WV230" s="21"/>
      <c r="WW230" s="21"/>
      <c r="WX230" s="21"/>
      <c r="WY230" s="21"/>
      <c r="WZ230" s="21"/>
      <c r="XA230" s="21"/>
      <c r="XB230" s="21"/>
      <c r="XC230" s="21"/>
      <c r="XD230" s="21"/>
      <c r="XE230" s="21"/>
      <c r="XF230" s="21"/>
      <c r="XG230" s="21"/>
      <c r="XH230" s="21"/>
      <c r="XI230" s="21"/>
      <c r="XJ230" s="21"/>
      <c r="XK230" s="21"/>
      <c r="XL230" s="21"/>
      <c r="XM230" s="21"/>
      <c r="XN230" s="21"/>
      <c r="XO230" s="21"/>
      <c r="XP230" s="21"/>
      <c r="XQ230" s="21"/>
      <c r="XR230" s="21"/>
      <c r="XS230" s="21"/>
      <c r="XT230" s="21"/>
      <c r="XU230" s="21"/>
      <c r="XV230" s="21"/>
      <c r="XW230" s="21"/>
      <c r="XX230" s="21"/>
      <c r="XY230" s="21"/>
      <c r="XZ230" s="21"/>
      <c r="YA230" s="21"/>
      <c r="YB230" s="21"/>
      <c r="YC230" s="21"/>
      <c r="YD230" s="21"/>
      <c r="YE230" s="21"/>
      <c r="YF230" s="21"/>
      <c r="YG230" s="21"/>
      <c r="YH230" s="21"/>
      <c r="YI230" s="21"/>
      <c r="YJ230" s="21"/>
      <c r="YK230" s="21"/>
      <c r="YL230" s="21"/>
      <c r="YM230" s="21"/>
      <c r="YN230" s="21"/>
      <c r="YO230" s="21"/>
      <c r="YP230" s="21"/>
      <c r="YQ230" s="21"/>
      <c r="YR230" s="21"/>
      <c r="YS230" s="21"/>
      <c r="YT230" s="21"/>
      <c r="YU230" s="21"/>
      <c r="YV230" s="21"/>
      <c r="YW230" s="21"/>
      <c r="YX230" s="21"/>
      <c r="YY230" s="21"/>
      <c r="YZ230" s="21"/>
      <c r="ZA230" s="21"/>
      <c r="ZB230" s="21"/>
      <c r="ZC230" s="21"/>
      <c r="ZD230" s="21"/>
      <c r="ZE230" s="21"/>
      <c r="ZF230" s="21"/>
      <c r="ZG230" s="21"/>
      <c r="ZH230" s="21"/>
      <c r="ZI230" s="21"/>
      <c r="ZJ230" s="21"/>
      <c r="ZK230" s="21"/>
      <c r="ZL230" s="21"/>
      <c r="ZM230" s="21"/>
      <c r="ZN230" s="21"/>
      <c r="ZO230" s="21"/>
      <c r="ZP230" s="21"/>
      <c r="ZQ230" s="21"/>
      <c r="ZR230" s="21"/>
      <c r="ZS230" s="21"/>
      <c r="ZT230" s="21"/>
      <c r="ZU230" s="21"/>
      <c r="ZV230" s="21"/>
      <c r="ZW230" s="21"/>
      <c r="ZX230" s="21"/>
      <c r="ZY230" s="21"/>
      <c r="ZZ230" s="21"/>
      <c r="AAA230" s="21"/>
      <c r="AAB230" s="21"/>
      <c r="AAC230" s="21"/>
      <c r="AAD230" s="21"/>
      <c r="AAE230" s="21"/>
      <c r="AAF230" s="21"/>
      <c r="AAG230" s="21"/>
      <c r="AAH230" s="21"/>
      <c r="AAI230" s="21"/>
      <c r="AAJ230" s="21"/>
      <c r="AAK230" s="21"/>
      <c r="AAL230" s="21"/>
      <c r="AAM230" s="21"/>
      <c r="AAN230" s="21"/>
      <c r="AAO230" s="21"/>
      <c r="AAP230" s="21"/>
      <c r="AAQ230" s="21"/>
      <c r="AAR230" s="21"/>
      <c r="AAS230" s="21"/>
      <c r="AAT230" s="21"/>
      <c r="AAU230" s="21"/>
      <c r="AAV230" s="21"/>
      <c r="AAW230" s="21"/>
      <c r="AAX230" s="21"/>
      <c r="AAY230" s="21"/>
      <c r="AAZ230" s="21"/>
      <c r="ABA230" s="21"/>
      <c r="ABB230" s="21"/>
      <c r="ABC230" s="21"/>
      <c r="ABD230" s="21"/>
      <c r="ABE230" s="21"/>
      <c r="ABF230" s="21"/>
      <c r="ABG230" s="21"/>
      <c r="ABH230" s="21"/>
      <c r="ABI230" s="21"/>
      <c r="ABJ230" s="21"/>
      <c r="ABK230" s="21"/>
      <c r="ABL230" s="21"/>
      <c r="ABM230" s="21"/>
      <c r="ABN230" s="21"/>
      <c r="ABO230" s="21"/>
      <c r="ABP230" s="21"/>
      <c r="ABQ230" s="21"/>
      <c r="ABR230" s="21"/>
      <c r="ABS230" s="21"/>
      <c r="ABT230" s="21"/>
      <c r="ABU230" s="21"/>
      <c r="ABV230" s="21"/>
      <c r="ABW230" s="21"/>
      <c r="ABX230" s="21"/>
      <c r="ABY230" s="21"/>
      <c r="ABZ230" s="21"/>
      <c r="ACA230" s="21"/>
      <c r="ACB230" s="21"/>
      <c r="ACC230" s="21"/>
      <c r="ACD230" s="21"/>
      <c r="ACE230" s="21"/>
      <c r="ACF230" s="21"/>
      <c r="ACG230" s="21"/>
      <c r="ACH230" s="21"/>
      <c r="ACI230" s="21"/>
      <c r="ACJ230" s="21"/>
      <c r="ACK230" s="21"/>
      <c r="ACL230" s="21"/>
      <c r="ACM230" s="21"/>
      <c r="ACN230" s="21"/>
      <c r="ACO230" s="21"/>
      <c r="ACP230" s="21"/>
      <c r="ACQ230" s="21"/>
      <c r="ACR230" s="21"/>
      <c r="ACS230" s="21"/>
      <c r="ACT230" s="21"/>
      <c r="ACU230" s="21"/>
      <c r="ACV230" s="21"/>
      <c r="ACW230" s="21"/>
      <c r="ACX230" s="21"/>
      <c r="ACY230" s="21"/>
      <c r="ACZ230" s="21"/>
      <c r="ADA230" s="21"/>
      <c r="ADB230" s="21"/>
      <c r="ADC230" s="21"/>
      <c r="ADD230" s="21"/>
      <c r="ADE230" s="21"/>
      <c r="ADF230" s="21"/>
      <c r="ADG230" s="21"/>
      <c r="ADH230" s="21"/>
      <c r="ADI230" s="21"/>
      <c r="ADJ230" s="21"/>
      <c r="ADK230" s="21"/>
      <c r="ADL230" s="21"/>
      <c r="ADM230" s="21"/>
      <c r="ADN230" s="21"/>
      <c r="ADO230" s="21"/>
      <c r="ADP230" s="21"/>
      <c r="ADQ230" s="21"/>
      <c r="ADR230" s="21"/>
      <c r="ADS230" s="21"/>
      <c r="ADT230" s="21"/>
      <c r="ADU230" s="21"/>
      <c r="ADV230" s="21"/>
      <c r="ADW230" s="21"/>
      <c r="ADX230" s="21"/>
      <c r="ADY230" s="21"/>
      <c r="ADZ230" s="21"/>
      <c r="AEA230" s="21"/>
      <c r="AEB230" s="21"/>
      <c r="AEC230" s="21"/>
      <c r="AED230" s="21"/>
      <c r="AEE230" s="21"/>
      <c r="AEF230" s="21"/>
      <c r="AEG230" s="21"/>
      <c r="AEH230" s="21"/>
      <c r="AEI230" s="21"/>
      <c r="AEJ230" s="21"/>
      <c r="AEK230" s="21"/>
      <c r="AEL230" s="21"/>
      <c r="AEM230" s="21"/>
      <c r="AEN230" s="21"/>
      <c r="AEO230" s="21"/>
      <c r="AEP230" s="21"/>
      <c r="AEQ230" s="21"/>
      <c r="AER230" s="21"/>
      <c r="AES230" s="21"/>
      <c r="AET230" s="21"/>
      <c r="AEU230" s="21"/>
      <c r="AEV230" s="21"/>
      <c r="AEW230" s="21"/>
      <c r="AEX230" s="21"/>
      <c r="AEY230" s="21"/>
      <c r="AEZ230" s="21"/>
      <c r="AFA230" s="21"/>
      <c r="AFB230" s="21"/>
      <c r="AFC230" s="21"/>
      <c r="AFD230" s="21"/>
      <c r="AFE230" s="21"/>
      <c r="AFF230" s="21"/>
      <c r="AFG230" s="21"/>
      <c r="AFH230" s="21"/>
      <c r="AFI230" s="21"/>
      <c r="AFJ230" s="21"/>
      <c r="AFK230" s="21"/>
      <c r="AFL230" s="21"/>
      <c r="AFM230" s="21"/>
      <c r="AFN230" s="21"/>
      <c r="AFO230" s="21"/>
      <c r="AFP230" s="21"/>
      <c r="AFQ230" s="21"/>
      <c r="AFR230" s="21"/>
      <c r="AFS230" s="21"/>
      <c r="AFT230" s="21"/>
      <c r="AFU230" s="21"/>
      <c r="AFV230" s="21"/>
      <c r="AFW230" s="21"/>
      <c r="AFX230" s="21"/>
      <c r="AFY230" s="21"/>
      <c r="AFZ230" s="21"/>
      <c r="AGA230" s="21"/>
      <c r="AGB230" s="21"/>
      <c r="AGC230" s="21"/>
      <c r="AGD230" s="21"/>
      <c r="AGE230" s="21"/>
      <c r="AGF230" s="21"/>
      <c r="AGG230" s="21"/>
      <c r="AGH230" s="21"/>
      <c r="AGI230" s="21"/>
      <c r="AGJ230" s="21"/>
      <c r="AGK230" s="21"/>
      <c r="AGL230" s="21"/>
      <c r="AGM230" s="21"/>
      <c r="AGN230" s="21"/>
      <c r="AGO230" s="21"/>
      <c r="AGP230" s="21"/>
      <c r="AGQ230" s="21"/>
      <c r="AGR230" s="21"/>
      <c r="AGS230" s="21"/>
      <c r="AGT230" s="21"/>
      <c r="AGU230" s="21"/>
      <c r="AGV230" s="21"/>
      <c r="AGW230" s="21"/>
      <c r="AGX230" s="21"/>
      <c r="AGY230" s="21"/>
      <c r="AGZ230" s="21"/>
      <c r="AHA230" s="21"/>
      <c r="AHB230" s="21"/>
      <c r="AHC230" s="21"/>
      <c r="AHD230" s="21"/>
      <c r="AHE230" s="21"/>
      <c r="AHF230" s="21"/>
      <c r="AHG230" s="21"/>
      <c r="AHH230" s="21"/>
      <c r="AHI230" s="21"/>
      <c r="AHJ230" s="21"/>
      <c r="AHK230" s="21"/>
      <c r="AHL230" s="21"/>
      <c r="AHM230" s="21"/>
      <c r="AHN230" s="21"/>
      <c r="AHO230" s="21"/>
      <c r="AHP230" s="21"/>
      <c r="AHQ230" s="21"/>
      <c r="AHR230" s="21"/>
      <c r="AHS230" s="21"/>
      <c r="AHT230" s="21"/>
      <c r="AHU230" s="21"/>
      <c r="AHV230" s="21"/>
      <c r="AHW230" s="21"/>
      <c r="AHX230" s="21"/>
      <c r="AHY230" s="21"/>
      <c r="AHZ230" s="21"/>
      <c r="AIA230" s="21"/>
      <c r="AIB230" s="21"/>
      <c r="AIC230" s="21"/>
      <c r="AID230" s="21"/>
      <c r="AIE230" s="21"/>
      <c r="AIF230" s="21"/>
      <c r="AIG230" s="21"/>
      <c r="AIH230" s="21"/>
      <c r="AII230" s="21"/>
      <c r="AIJ230" s="21"/>
      <c r="AIK230" s="21"/>
      <c r="AIL230" s="21"/>
      <c r="AIM230" s="21"/>
      <c r="AIN230" s="21"/>
      <c r="AIO230" s="21"/>
      <c r="AIP230" s="21"/>
      <c r="AIQ230" s="21"/>
      <c r="AIR230" s="21"/>
      <c r="AIS230" s="21"/>
      <c r="AIT230" s="21"/>
      <c r="AIU230" s="21"/>
      <c r="AIV230" s="21"/>
      <c r="AIW230" s="21"/>
      <c r="AIX230" s="21"/>
      <c r="AIY230" s="21"/>
      <c r="AIZ230" s="21"/>
      <c r="AJA230" s="21"/>
      <c r="AJB230" s="21"/>
      <c r="AJC230" s="21"/>
      <c r="AJD230" s="21"/>
      <c r="AJE230" s="21"/>
      <c r="AJF230" s="21"/>
      <c r="AJG230" s="21"/>
      <c r="AJH230" s="21"/>
      <c r="AJI230" s="21"/>
      <c r="AJJ230" s="21"/>
      <c r="AJK230" s="21"/>
      <c r="AJL230" s="21"/>
      <c r="AJM230" s="21"/>
      <c r="AJN230" s="21"/>
      <c r="AJO230" s="21"/>
      <c r="AJP230" s="21"/>
      <c r="AJQ230" s="21"/>
      <c r="AJR230" s="21"/>
      <c r="AJS230" s="21"/>
      <c r="AJT230" s="21"/>
      <c r="AJU230" s="21"/>
      <c r="AJV230" s="21"/>
      <c r="AJW230" s="21"/>
      <c r="AJX230" s="21"/>
      <c r="AJY230" s="21"/>
      <c r="AJZ230" s="21"/>
      <c r="AKA230" s="21"/>
      <c r="AKB230" s="21"/>
      <c r="AKC230" s="21"/>
      <c r="AKD230" s="21"/>
      <c r="AKE230" s="21"/>
      <c r="AKF230" s="21"/>
      <c r="AKG230" s="21"/>
      <c r="AKH230" s="21"/>
      <c r="AKI230" s="21"/>
      <c r="AKJ230" s="21"/>
      <c r="AKK230" s="21"/>
      <c r="AKL230" s="21"/>
      <c r="AKM230" s="21"/>
      <c r="AKN230" s="21"/>
      <c r="AKO230" s="21"/>
      <c r="AKP230" s="21"/>
      <c r="AKQ230" s="21"/>
      <c r="AKR230" s="21"/>
      <c r="AKS230" s="21"/>
      <c r="AKT230" s="21"/>
      <c r="AKU230" s="21"/>
      <c r="AKV230" s="21"/>
      <c r="AKW230" s="21"/>
      <c r="AKX230" s="21"/>
      <c r="AKY230" s="21"/>
      <c r="AKZ230" s="21"/>
      <c r="ALA230" s="21"/>
      <c r="ALB230" s="21"/>
      <c r="ALC230" s="21"/>
      <c r="ALD230" s="21"/>
      <c r="ALE230" s="21"/>
      <c r="ALF230" s="21"/>
      <c r="ALG230" s="21"/>
      <c r="ALH230" s="21"/>
      <c r="ALI230" s="21"/>
      <c r="ALJ230" s="21"/>
      <c r="ALK230" s="21"/>
      <c r="ALL230" s="21"/>
      <c r="ALM230" s="21"/>
      <c r="ALN230" s="21"/>
      <c r="ALO230" s="21"/>
      <c r="ALP230" s="21"/>
      <c r="ALQ230" s="21"/>
      <c r="ALR230" s="21"/>
      <c r="ALS230" s="21"/>
      <c r="ALT230" s="21"/>
      <c r="ALU230" s="21"/>
      <c r="ALV230" s="21"/>
      <c r="ALW230" s="21"/>
      <c r="ALX230" s="21"/>
      <c r="ALY230" s="21"/>
      <c r="ALZ230" s="21"/>
      <c r="AMA230" s="21"/>
      <c r="AMB230" s="21"/>
      <c r="AMC230" s="21"/>
      <c r="AMD230" s="21"/>
      <c r="AME230" s="21"/>
      <c r="AMF230" s="21"/>
      <c r="AMG230" s="21"/>
      <c r="AMH230" s="21"/>
      <c r="AMI230" s="21"/>
      <c r="AMJ230" s="21"/>
      <c r="AMK230" s="21"/>
      <c r="AML230" s="21"/>
      <c r="AMM230" s="21"/>
      <c r="AMN230" s="21"/>
      <c r="AMO230" s="21"/>
      <c r="AMP230" s="21"/>
      <c r="AMQ230" s="21"/>
      <c r="AMR230" s="21"/>
      <c r="AMS230" s="21"/>
      <c r="AMT230" s="21"/>
      <c r="AMU230" s="21"/>
      <c r="AMV230" s="21"/>
      <c r="AMW230" s="21"/>
      <c r="AMX230" s="21"/>
      <c r="AMY230" s="21"/>
      <c r="AMZ230" s="21"/>
      <c r="ANA230" s="21"/>
      <c r="ANB230" s="21"/>
      <c r="ANC230" s="21"/>
      <c r="AND230" s="21"/>
      <c r="ANE230" s="21"/>
      <c r="ANF230" s="21"/>
      <c r="ANG230" s="21"/>
      <c r="ANH230" s="21"/>
      <c r="ANI230" s="21"/>
      <c r="ANJ230" s="21"/>
      <c r="ANK230" s="21"/>
      <c r="ANL230" s="21"/>
      <c r="ANM230" s="21"/>
      <c r="ANN230" s="21"/>
      <c r="ANO230" s="21"/>
      <c r="ANP230" s="21"/>
      <c r="ANQ230" s="21"/>
      <c r="ANR230" s="21"/>
      <c r="ANS230" s="21"/>
      <c r="ANT230" s="21"/>
      <c r="ANU230" s="21"/>
      <c r="ANV230" s="21"/>
      <c r="ANW230" s="21"/>
      <c r="ANX230" s="21"/>
      <c r="ANY230" s="21"/>
      <c r="ANZ230" s="21"/>
      <c r="AOA230" s="21"/>
      <c r="AOB230" s="21"/>
      <c r="AOC230" s="21"/>
      <c r="AOD230" s="21"/>
      <c r="AOE230" s="21"/>
      <c r="AOF230" s="21"/>
      <c r="AOG230" s="21"/>
      <c r="AOH230" s="21"/>
      <c r="AOI230" s="21"/>
      <c r="AOJ230" s="21"/>
      <c r="AOK230" s="21"/>
      <c r="AOL230" s="21"/>
      <c r="AOM230" s="21"/>
      <c r="AON230" s="21"/>
      <c r="AOO230" s="21"/>
      <c r="AOP230" s="21"/>
      <c r="AOQ230" s="21"/>
      <c r="AOR230" s="21"/>
      <c r="AOS230" s="21"/>
      <c r="AOT230" s="21"/>
      <c r="AOU230" s="21"/>
      <c r="AOV230" s="21"/>
      <c r="AOW230" s="21"/>
      <c r="AOX230" s="21"/>
      <c r="AOY230" s="21"/>
      <c r="AOZ230" s="21"/>
      <c r="APA230" s="21"/>
      <c r="APB230" s="21"/>
      <c r="APC230" s="21"/>
      <c r="APD230" s="21"/>
      <c r="APE230" s="21"/>
      <c r="APF230" s="21"/>
      <c r="APG230" s="21"/>
      <c r="APH230" s="21"/>
      <c r="API230" s="21"/>
      <c r="APJ230" s="21"/>
      <c r="APK230" s="21"/>
      <c r="APL230" s="21"/>
      <c r="APM230" s="21"/>
      <c r="APN230" s="21"/>
      <c r="APO230" s="21"/>
      <c r="APP230" s="21"/>
      <c r="APQ230" s="21"/>
      <c r="APR230" s="21"/>
      <c r="APS230" s="21"/>
      <c r="APT230" s="21"/>
      <c r="APU230" s="21"/>
      <c r="APV230" s="21"/>
      <c r="APW230" s="21"/>
      <c r="APX230" s="21"/>
      <c r="APY230" s="21"/>
      <c r="APZ230" s="21"/>
      <c r="AQA230" s="21"/>
      <c r="AQB230" s="21"/>
      <c r="AQC230" s="21"/>
      <c r="AQD230" s="21"/>
      <c r="AQE230" s="21"/>
      <c r="AQF230" s="21"/>
      <c r="AQG230" s="21"/>
      <c r="AQH230" s="21"/>
      <c r="AQI230" s="21"/>
      <c r="AQJ230" s="21"/>
      <c r="AQK230" s="21"/>
      <c r="AQL230" s="21"/>
      <c r="AQM230" s="21"/>
      <c r="AQN230" s="21"/>
      <c r="AQO230" s="21"/>
      <c r="AQP230" s="21"/>
      <c r="AQQ230" s="21"/>
      <c r="AQR230" s="21"/>
      <c r="AQS230" s="21"/>
      <c r="AQT230" s="21"/>
      <c r="AQU230" s="21"/>
      <c r="AQV230" s="21"/>
      <c r="AQW230" s="21"/>
      <c r="AQX230" s="21"/>
      <c r="AQY230" s="21"/>
      <c r="AQZ230" s="21"/>
      <c r="ARA230" s="21"/>
      <c r="ARB230" s="21"/>
      <c r="ARC230" s="21"/>
      <c r="ARD230" s="21"/>
      <c r="ARE230" s="21"/>
      <c r="ARF230" s="21"/>
      <c r="ARG230" s="21"/>
      <c r="ARH230" s="21"/>
      <c r="ARI230" s="21"/>
      <c r="ARJ230" s="21"/>
      <c r="ARK230" s="21"/>
      <c r="ARL230" s="21"/>
      <c r="ARM230" s="21"/>
      <c r="ARN230" s="21"/>
      <c r="ARO230" s="21"/>
      <c r="ARP230" s="21"/>
      <c r="ARQ230" s="21"/>
      <c r="ARR230" s="21"/>
      <c r="ARS230" s="21"/>
      <c r="ART230" s="21"/>
      <c r="ARU230" s="21"/>
      <c r="ARV230" s="21"/>
      <c r="ARW230" s="21"/>
      <c r="ARX230" s="21"/>
      <c r="ARY230" s="21"/>
      <c r="ARZ230" s="21"/>
      <c r="ASA230" s="21"/>
      <c r="ASB230" s="21"/>
      <c r="ASC230" s="21"/>
      <c r="ASD230" s="21"/>
      <c r="ASE230" s="21"/>
      <c r="ASF230" s="21"/>
      <c r="ASG230" s="21"/>
      <c r="ASH230" s="21"/>
      <c r="ASI230" s="21"/>
      <c r="ASJ230" s="21"/>
      <c r="ASK230" s="21"/>
      <c r="ASL230" s="21"/>
      <c r="ASM230" s="21"/>
      <c r="ASN230" s="21"/>
      <c r="ASO230" s="21"/>
      <c r="ASP230" s="21"/>
      <c r="ASQ230" s="21"/>
      <c r="ASR230" s="21"/>
      <c r="ASS230" s="21"/>
      <c r="AST230" s="21"/>
      <c r="ASU230" s="21"/>
      <c r="ASV230" s="21"/>
      <c r="ASW230" s="21"/>
      <c r="ASX230" s="21"/>
      <c r="ASY230" s="21"/>
      <c r="ASZ230" s="21"/>
      <c r="ATA230" s="21"/>
      <c r="ATB230" s="21"/>
      <c r="ATC230" s="21"/>
      <c r="ATD230" s="21"/>
      <c r="ATE230" s="21"/>
      <c r="ATF230" s="21"/>
      <c r="ATG230" s="21"/>
      <c r="ATH230" s="21"/>
      <c r="ATI230" s="21"/>
      <c r="ATJ230" s="21"/>
      <c r="ATK230" s="21"/>
      <c r="ATL230" s="21"/>
      <c r="ATM230" s="21"/>
      <c r="ATN230" s="21"/>
      <c r="ATO230" s="21"/>
      <c r="ATP230" s="21"/>
      <c r="ATQ230" s="21"/>
      <c r="ATR230" s="21"/>
      <c r="ATS230" s="21"/>
      <c r="ATT230" s="21"/>
      <c r="ATU230" s="21"/>
      <c r="ATV230" s="21"/>
      <c r="ATW230" s="21"/>
      <c r="ATX230" s="21"/>
      <c r="ATY230" s="21"/>
      <c r="ATZ230" s="21"/>
      <c r="AUA230" s="21"/>
      <c r="AUB230" s="21"/>
      <c r="AUC230" s="21"/>
      <c r="AUD230" s="21"/>
      <c r="AUE230" s="21"/>
      <c r="AUF230" s="21"/>
      <c r="AUG230" s="21"/>
      <c r="AUH230" s="21"/>
      <c r="AUI230" s="21"/>
      <c r="AUJ230" s="21"/>
      <c r="AUK230" s="21"/>
      <c r="AUL230" s="21"/>
      <c r="AUM230" s="21"/>
      <c r="AUN230" s="21"/>
      <c r="AUO230" s="21"/>
      <c r="AUP230" s="21"/>
      <c r="AUQ230" s="21"/>
      <c r="AUR230" s="21"/>
      <c r="AUS230" s="21"/>
      <c r="AUT230" s="21"/>
      <c r="AUU230" s="21"/>
      <c r="AUV230" s="21"/>
      <c r="AUW230" s="21"/>
      <c r="AUX230" s="21"/>
      <c r="AUY230" s="21"/>
      <c r="AUZ230" s="21"/>
      <c r="AVA230" s="21"/>
      <c r="AVB230" s="21"/>
      <c r="AVC230" s="21"/>
      <c r="AVD230" s="21"/>
      <c r="AVE230" s="21"/>
      <c r="AVF230" s="21"/>
      <c r="AVG230" s="21"/>
      <c r="AVH230" s="21"/>
      <c r="AVI230" s="21"/>
      <c r="AVJ230" s="21"/>
      <c r="AVK230" s="21"/>
      <c r="AVL230" s="21"/>
      <c r="AVM230" s="21"/>
      <c r="AVN230" s="21"/>
      <c r="AVO230" s="21"/>
      <c r="AVP230" s="21"/>
      <c r="AVQ230" s="21"/>
      <c r="AVR230" s="21"/>
      <c r="AVS230" s="21"/>
      <c r="AVT230" s="21"/>
      <c r="AVU230" s="21"/>
      <c r="AVV230" s="21"/>
      <c r="AVW230" s="21"/>
      <c r="AVX230" s="21"/>
      <c r="AVY230" s="21"/>
      <c r="AVZ230" s="21"/>
      <c r="AWA230" s="21"/>
      <c r="AWB230" s="21"/>
      <c r="AWC230" s="21"/>
      <c r="AWD230" s="21"/>
      <c r="AWE230" s="21"/>
      <c r="AWF230" s="21"/>
      <c r="AWG230" s="21"/>
      <c r="AWH230" s="21"/>
      <c r="AWI230" s="21"/>
      <c r="AWJ230" s="21"/>
      <c r="AWK230" s="21"/>
      <c r="AWL230" s="21"/>
      <c r="AWM230" s="21"/>
      <c r="AWN230" s="21"/>
      <c r="AWO230" s="21"/>
      <c r="AWP230" s="21"/>
      <c r="AWQ230" s="21"/>
      <c r="AWR230" s="21"/>
      <c r="AWS230" s="21"/>
      <c r="AWT230" s="21"/>
      <c r="AWU230" s="21"/>
      <c r="AWV230" s="21"/>
      <c r="AWW230" s="21"/>
      <c r="AWX230" s="21"/>
      <c r="AWY230" s="21"/>
      <c r="AWZ230" s="21"/>
      <c r="AXA230" s="21"/>
      <c r="AXB230" s="21"/>
      <c r="AXC230" s="21"/>
      <c r="AXD230" s="21"/>
      <c r="AXE230" s="21"/>
      <c r="AXF230" s="21"/>
      <c r="AXG230" s="21"/>
      <c r="AXH230" s="21"/>
      <c r="AXI230" s="21"/>
      <c r="AXJ230" s="21"/>
      <c r="AXK230" s="21"/>
      <c r="AXL230" s="21"/>
      <c r="AXM230" s="21"/>
      <c r="AXN230" s="21"/>
      <c r="AXO230" s="21"/>
      <c r="AXP230" s="21"/>
      <c r="AXQ230" s="21"/>
      <c r="AXR230" s="21"/>
      <c r="AXS230" s="21"/>
      <c r="AXT230" s="21"/>
      <c r="AXU230" s="21"/>
      <c r="AXV230" s="21"/>
      <c r="AXW230" s="21"/>
      <c r="AXX230" s="21"/>
      <c r="AXY230" s="21"/>
      <c r="AXZ230" s="21"/>
      <c r="AYA230" s="21"/>
      <c r="AYB230" s="21"/>
      <c r="AYC230" s="21"/>
      <c r="AYD230" s="21"/>
      <c r="AYE230" s="21"/>
      <c r="AYF230" s="21"/>
      <c r="AYG230" s="21"/>
      <c r="AYH230" s="21"/>
      <c r="AYI230" s="21"/>
      <c r="AYJ230" s="21"/>
      <c r="AYK230" s="21"/>
      <c r="AYL230" s="21"/>
      <c r="AYM230" s="21"/>
      <c r="AYN230" s="21"/>
      <c r="AYO230" s="21"/>
      <c r="AYP230" s="21"/>
      <c r="AYQ230" s="21"/>
      <c r="AYR230" s="21"/>
      <c r="AYS230" s="21"/>
      <c r="AYT230" s="21"/>
      <c r="AYU230" s="21"/>
      <c r="AYV230" s="21"/>
      <c r="AYW230" s="21"/>
      <c r="AYX230" s="21"/>
      <c r="AYY230" s="21"/>
      <c r="AYZ230" s="21"/>
      <c r="AZA230" s="21"/>
      <c r="AZB230" s="21"/>
      <c r="AZC230" s="21"/>
      <c r="AZD230" s="21"/>
      <c r="AZE230" s="21"/>
      <c r="AZF230" s="21"/>
      <c r="AZG230" s="21"/>
      <c r="AZH230" s="21"/>
      <c r="AZI230" s="21"/>
      <c r="AZJ230" s="21"/>
      <c r="AZK230" s="21"/>
      <c r="AZL230" s="21"/>
      <c r="AZM230" s="21"/>
      <c r="AZN230" s="21"/>
      <c r="AZO230" s="21"/>
      <c r="AZP230" s="21"/>
      <c r="AZQ230" s="21"/>
      <c r="AZR230" s="21"/>
      <c r="AZS230" s="21"/>
      <c r="AZT230" s="21"/>
      <c r="AZU230" s="21"/>
      <c r="AZV230" s="21"/>
      <c r="AZW230" s="21"/>
      <c r="AZX230" s="21"/>
      <c r="AZY230" s="21"/>
      <c r="AZZ230" s="21"/>
      <c r="BAA230" s="21"/>
      <c r="BAB230" s="21"/>
      <c r="BAC230" s="21"/>
      <c r="BAD230" s="21"/>
      <c r="BAE230" s="21"/>
      <c r="BAF230" s="21"/>
      <c r="BAG230" s="21"/>
      <c r="BAH230" s="21"/>
      <c r="BAI230" s="21"/>
      <c r="BAJ230" s="21"/>
      <c r="BAK230" s="21"/>
      <c r="BAL230" s="21"/>
      <c r="BAM230" s="21"/>
      <c r="BAN230" s="21"/>
      <c r="BAO230" s="21"/>
      <c r="BAP230" s="21"/>
      <c r="BAQ230" s="21"/>
      <c r="BAR230" s="21"/>
      <c r="BAS230" s="21"/>
      <c r="BAT230" s="21"/>
      <c r="BAU230" s="21"/>
      <c r="BAV230" s="21"/>
      <c r="BAW230" s="21"/>
      <c r="BAX230" s="21"/>
      <c r="BAY230" s="21"/>
      <c r="BAZ230" s="21"/>
      <c r="BBA230" s="21"/>
      <c r="BBB230" s="21"/>
      <c r="BBC230" s="21"/>
      <c r="BBD230" s="21"/>
      <c r="BBE230" s="21"/>
      <c r="BBF230" s="21"/>
      <c r="BBG230" s="21"/>
      <c r="BBH230" s="21"/>
      <c r="BBI230" s="21"/>
      <c r="BBJ230" s="21"/>
      <c r="BBK230" s="21"/>
      <c r="BBL230" s="21"/>
      <c r="BBM230" s="21"/>
      <c r="BBN230" s="21"/>
      <c r="BBO230" s="21"/>
      <c r="BBP230" s="21"/>
      <c r="BBQ230" s="21"/>
      <c r="BBR230" s="21"/>
      <c r="BBS230" s="21"/>
      <c r="BBT230" s="21"/>
      <c r="BBU230" s="21"/>
      <c r="BBV230" s="21"/>
      <c r="BBW230" s="21"/>
      <c r="BBX230" s="21"/>
      <c r="BBY230" s="21"/>
      <c r="BBZ230" s="21"/>
      <c r="BCA230" s="21"/>
      <c r="BCB230" s="21"/>
      <c r="BCC230" s="21"/>
      <c r="BCD230" s="21"/>
      <c r="BCE230" s="21"/>
      <c r="BCF230" s="21"/>
      <c r="BCG230" s="21"/>
      <c r="BCH230" s="21"/>
      <c r="BCI230" s="21"/>
      <c r="BCJ230" s="21"/>
      <c r="BCK230" s="21"/>
      <c r="BCL230" s="21"/>
      <c r="BCM230" s="21"/>
      <c r="BCN230" s="21"/>
      <c r="BCO230" s="21"/>
      <c r="BCP230" s="21"/>
      <c r="BCQ230" s="21"/>
      <c r="BCR230" s="21"/>
      <c r="BCS230" s="21"/>
      <c r="BCT230" s="21"/>
      <c r="BCU230" s="21"/>
      <c r="BCV230" s="21"/>
      <c r="BCW230" s="21"/>
      <c r="BCX230" s="21"/>
      <c r="BCY230" s="21"/>
      <c r="BCZ230" s="21"/>
      <c r="BDA230" s="21"/>
      <c r="BDB230" s="21"/>
      <c r="BDC230" s="21"/>
      <c r="BDD230" s="21"/>
      <c r="BDE230" s="21"/>
      <c r="BDF230" s="21"/>
      <c r="BDG230" s="21"/>
      <c r="BDH230" s="21"/>
      <c r="BDI230" s="21"/>
      <c r="BDJ230" s="21"/>
      <c r="BDK230" s="21"/>
      <c r="BDL230" s="21"/>
      <c r="BDM230" s="21"/>
      <c r="BDN230" s="21"/>
      <c r="BDO230" s="21"/>
      <c r="BDP230" s="21"/>
      <c r="BDQ230" s="21"/>
      <c r="BDR230" s="21"/>
      <c r="BDS230" s="21"/>
      <c r="BDT230" s="21"/>
      <c r="BDU230" s="21"/>
      <c r="BDV230" s="21"/>
      <c r="BDW230" s="21"/>
      <c r="BDX230" s="21"/>
      <c r="BDY230" s="21"/>
      <c r="BDZ230" s="21"/>
      <c r="BEA230" s="21"/>
      <c r="BEB230" s="21"/>
      <c r="BEC230" s="21"/>
      <c r="BED230" s="21"/>
      <c r="BEE230" s="21"/>
      <c r="BEF230" s="21"/>
      <c r="BEG230" s="21"/>
      <c r="BEH230" s="21"/>
      <c r="BEI230" s="21"/>
      <c r="BEJ230" s="21"/>
      <c r="BEK230" s="21"/>
      <c r="BEL230" s="21"/>
      <c r="BEM230" s="21"/>
      <c r="BEN230" s="21"/>
      <c r="BEO230" s="21"/>
      <c r="BEP230" s="21"/>
      <c r="BEQ230" s="21"/>
      <c r="BER230" s="21"/>
      <c r="BES230" s="21"/>
      <c r="BET230" s="21"/>
      <c r="BEU230" s="21"/>
      <c r="BEV230" s="21"/>
      <c r="BEW230" s="21"/>
      <c r="BEX230" s="21"/>
      <c r="BEY230" s="21"/>
      <c r="BEZ230" s="21"/>
      <c r="BFA230" s="21"/>
      <c r="BFB230" s="21"/>
      <c r="BFC230" s="21"/>
      <c r="BFD230" s="21"/>
      <c r="BFE230" s="21"/>
      <c r="BFF230" s="21"/>
      <c r="BFG230" s="21"/>
      <c r="BFH230" s="21"/>
      <c r="BFI230" s="21"/>
      <c r="BFJ230" s="21"/>
      <c r="BFK230" s="21"/>
      <c r="BFL230" s="21"/>
      <c r="BFM230" s="21"/>
      <c r="BFN230" s="21"/>
      <c r="BFO230" s="21"/>
      <c r="BFP230" s="21"/>
      <c r="BFQ230" s="21"/>
      <c r="BFR230" s="21"/>
      <c r="BFS230" s="21"/>
      <c r="BFT230" s="21"/>
      <c r="BFU230" s="21"/>
      <c r="BFV230" s="21"/>
      <c r="BFW230" s="21"/>
      <c r="BFX230" s="21"/>
      <c r="BFY230" s="21"/>
      <c r="BFZ230" s="21"/>
      <c r="BGA230" s="21"/>
      <c r="BGB230" s="21"/>
      <c r="BGC230" s="21"/>
      <c r="BGD230" s="21"/>
      <c r="BGE230" s="21"/>
      <c r="BGF230" s="21"/>
      <c r="BGG230" s="21"/>
      <c r="BGH230" s="21"/>
      <c r="BGI230" s="21"/>
      <c r="BGJ230" s="21"/>
      <c r="BGK230" s="21"/>
      <c r="BGL230" s="21"/>
      <c r="BGM230" s="21"/>
      <c r="BGN230" s="21"/>
      <c r="BGO230" s="21"/>
      <c r="BGP230" s="21"/>
      <c r="BGQ230" s="21"/>
      <c r="BGR230" s="21"/>
      <c r="BGS230" s="21"/>
      <c r="BGT230" s="21"/>
      <c r="BGU230" s="21"/>
      <c r="BGV230" s="21"/>
      <c r="BGW230" s="21"/>
      <c r="BGX230" s="21"/>
      <c r="BGY230" s="21"/>
      <c r="BGZ230" s="21"/>
      <c r="BHA230" s="21"/>
      <c r="BHB230" s="21"/>
      <c r="BHC230" s="21"/>
      <c r="BHD230" s="21"/>
      <c r="BHE230" s="21"/>
      <c r="BHF230" s="21"/>
      <c r="BHG230" s="21"/>
      <c r="BHH230" s="21"/>
      <c r="BHI230" s="21"/>
      <c r="BHJ230" s="21"/>
      <c r="BHK230" s="21"/>
      <c r="BHL230" s="21"/>
      <c r="BHM230" s="21"/>
      <c r="BHN230" s="21"/>
      <c r="BHO230" s="21"/>
      <c r="BHP230" s="21"/>
      <c r="BHQ230" s="21"/>
      <c r="BHR230" s="21"/>
      <c r="BHS230" s="21"/>
      <c r="BHT230" s="21"/>
      <c r="BHU230" s="21"/>
      <c r="BHV230" s="21"/>
      <c r="BHW230" s="21"/>
      <c r="BHX230" s="21"/>
      <c r="BHY230" s="21"/>
      <c r="BHZ230" s="21"/>
      <c r="BIA230" s="21"/>
      <c r="BIB230" s="21"/>
      <c r="BIC230" s="21"/>
      <c r="BID230" s="21"/>
      <c r="BIE230" s="21"/>
      <c r="BIF230" s="21"/>
      <c r="BIG230" s="21"/>
      <c r="BIH230" s="21"/>
      <c r="BII230" s="21"/>
      <c r="BIJ230" s="21"/>
      <c r="BIK230" s="21"/>
      <c r="BIL230" s="21"/>
      <c r="BIM230" s="21"/>
      <c r="BIN230" s="21"/>
      <c r="BIO230" s="21"/>
      <c r="BIP230" s="21"/>
      <c r="BIQ230" s="21"/>
      <c r="BIR230" s="21"/>
      <c r="BIS230" s="21"/>
      <c r="BIT230" s="21"/>
      <c r="BIU230" s="21"/>
      <c r="BIV230" s="21"/>
      <c r="BIW230" s="21"/>
      <c r="BIX230" s="21"/>
      <c r="BIY230" s="21"/>
      <c r="BIZ230" s="21"/>
      <c r="BJA230" s="21"/>
      <c r="BJB230" s="21"/>
      <c r="BJC230" s="21"/>
      <c r="BJD230" s="21"/>
      <c r="BJE230" s="21"/>
      <c r="BJF230" s="21"/>
      <c r="BJG230" s="21"/>
      <c r="BJH230" s="21"/>
      <c r="BJI230" s="21"/>
      <c r="BJJ230" s="21"/>
      <c r="BJK230" s="21"/>
      <c r="BJL230" s="21"/>
      <c r="BJM230" s="21"/>
      <c r="BJN230" s="21"/>
      <c r="BJO230" s="21"/>
      <c r="BJP230" s="21"/>
      <c r="BJQ230" s="21"/>
      <c r="BJR230" s="21"/>
      <c r="BJS230" s="21"/>
      <c r="BJT230" s="21"/>
      <c r="BJU230" s="21"/>
      <c r="BJV230" s="21"/>
      <c r="BJW230" s="21"/>
      <c r="BJX230" s="21"/>
      <c r="BJY230" s="21"/>
      <c r="BJZ230" s="21"/>
      <c r="BKA230" s="21"/>
      <c r="BKB230" s="21"/>
      <c r="BKC230" s="21"/>
      <c r="BKD230" s="21"/>
      <c r="BKE230" s="21"/>
      <c r="BKF230" s="21"/>
      <c r="BKG230" s="21"/>
      <c r="BKH230" s="21"/>
      <c r="BKI230" s="21"/>
      <c r="BKJ230" s="21"/>
      <c r="BKK230" s="21"/>
      <c r="BKL230" s="21"/>
      <c r="BKM230" s="21"/>
      <c r="BKN230" s="21"/>
      <c r="BKO230" s="21"/>
      <c r="BKP230" s="21"/>
      <c r="BKQ230" s="21"/>
      <c r="BKR230" s="21"/>
      <c r="BKS230" s="21"/>
      <c r="BKT230" s="21"/>
      <c r="BKU230" s="21"/>
      <c r="BKV230" s="21"/>
      <c r="BKW230" s="21"/>
      <c r="BKX230" s="21"/>
      <c r="BKY230" s="21"/>
      <c r="BKZ230" s="21"/>
      <c r="BLA230" s="21"/>
      <c r="BLB230" s="21"/>
      <c r="BLC230" s="21"/>
      <c r="BLD230" s="21"/>
      <c r="BLE230" s="21"/>
      <c r="BLF230" s="21"/>
      <c r="BLG230" s="21"/>
      <c r="BLH230" s="21"/>
      <c r="BLI230" s="21"/>
      <c r="BLJ230" s="21"/>
      <c r="BLK230" s="21"/>
      <c r="BLL230" s="21"/>
      <c r="BLM230" s="21"/>
      <c r="BLN230" s="21"/>
      <c r="BLO230" s="21"/>
      <c r="BLP230" s="21"/>
      <c r="BLQ230" s="21"/>
      <c r="BLR230" s="21"/>
      <c r="BLS230" s="21"/>
      <c r="BLT230" s="21"/>
      <c r="BLU230" s="21"/>
      <c r="BLV230" s="21"/>
      <c r="BLW230" s="21"/>
      <c r="BLX230" s="21"/>
      <c r="BLY230" s="21"/>
      <c r="BLZ230" s="21"/>
      <c r="BMA230" s="21"/>
      <c r="BMB230" s="21"/>
      <c r="BMC230" s="21"/>
      <c r="BMD230" s="21"/>
      <c r="BME230" s="21"/>
      <c r="BMF230" s="21"/>
      <c r="BMG230" s="21"/>
      <c r="BMH230" s="21"/>
      <c r="BMI230" s="21"/>
      <c r="BMJ230" s="21"/>
      <c r="BMK230" s="21"/>
      <c r="BML230" s="21"/>
      <c r="BMM230" s="21"/>
      <c r="BMN230" s="21"/>
      <c r="BMO230" s="21"/>
      <c r="BMP230" s="21"/>
      <c r="BMQ230" s="21"/>
      <c r="BMR230" s="21"/>
      <c r="BMS230" s="21"/>
      <c r="BMT230" s="21"/>
      <c r="BMU230" s="21"/>
      <c r="BMV230" s="21"/>
      <c r="BMW230" s="21"/>
      <c r="BMX230" s="21"/>
      <c r="BMY230" s="21"/>
      <c r="BMZ230" s="21"/>
      <c r="BNA230" s="21"/>
      <c r="BNB230" s="21"/>
      <c r="BNC230" s="21"/>
      <c r="BND230" s="21"/>
      <c r="BNE230" s="21"/>
      <c r="BNF230" s="21"/>
      <c r="BNG230" s="21"/>
      <c r="BNH230" s="21"/>
      <c r="BNI230" s="21"/>
      <c r="BNJ230" s="21"/>
      <c r="BNK230" s="21"/>
      <c r="BNL230" s="21"/>
      <c r="BNM230" s="21"/>
      <c r="BNN230" s="21"/>
      <c r="BNO230" s="21"/>
      <c r="BNP230" s="21"/>
      <c r="BNQ230" s="21"/>
      <c r="BNR230" s="21"/>
      <c r="BNS230" s="21"/>
      <c r="BNT230" s="21"/>
      <c r="BNU230" s="21"/>
      <c r="BNV230" s="21"/>
      <c r="BNW230" s="21"/>
      <c r="BNX230" s="21"/>
      <c r="BNY230" s="21"/>
      <c r="BNZ230" s="21"/>
      <c r="BOA230" s="21"/>
      <c r="BOB230" s="21"/>
      <c r="BOC230" s="21"/>
      <c r="BOD230" s="21"/>
      <c r="BOE230" s="21"/>
      <c r="BOF230" s="21"/>
      <c r="BOG230" s="21"/>
      <c r="BOH230" s="21"/>
      <c r="BOI230" s="21"/>
      <c r="BOJ230" s="21"/>
      <c r="BOK230" s="21"/>
      <c r="BOL230" s="21"/>
      <c r="BOM230" s="21"/>
      <c r="BON230" s="21"/>
      <c r="BOO230" s="21"/>
      <c r="BOP230" s="21"/>
      <c r="BOQ230" s="21"/>
      <c r="BOR230" s="21"/>
      <c r="BOS230" s="21"/>
      <c r="BOT230" s="21"/>
      <c r="BOU230" s="21"/>
      <c r="BOV230" s="21"/>
      <c r="BOW230" s="21"/>
      <c r="BOX230" s="21"/>
      <c r="BOY230" s="21"/>
      <c r="BOZ230" s="21"/>
      <c r="BPA230" s="21"/>
      <c r="BPB230" s="21"/>
      <c r="BPC230" s="21"/>
      <c r="BPD230" s="21"/>
      <c r="BPE230" s="21"/>
      <c r="BPF230" s="21"/>
      <c r="BPG230" s="21"/>
      <c r="BPH230" s="21"/>
      <c r="BPI230" s="21"/>
      <c r="BPJ230" s="21"/>
      <c r="BPK230" s="21"/>
      <c r="BPL230" s="21"/>
      <c r="BPM230" s="21"/>
      <c r="BPN230" s="21"/>
      <c r="BPO230" s="21"/>
      <c r="BPP230" s="21"/>
      <c r="BPQ230" s="21"/>
      <c r="BPR230" s="21"/>
      <c r="BPS230" s="21"/>
      <c r="BPT230" s="21"/>
      <c r="BPU230" s="21"/>
      <c r="BPV230" s="21"/>
      <c r="BPW230" s="21"/>
      <c r="BPX230" s="21"/>
      <c r="BPY230" s="21"/>
      <c r="BPZ230" s="21"/>
      <c r="BQA230" s="21"/>
      <c r="BQB230" s="21"/>
      <c r="BQC230" s="21"/>
      <c r="BQD230" s="21"/>
      <c r="BQE230" s="21"/>
      <c r="BQF230" s="21"/>
      <c r="BQG230" s="21"/>
      <c r="BQH230" s="21"/>
      <c r="BQI230" s="21"/>
      <c r="BQJ230" s="21"/>
      <c r="BQK230" s="21"/>
      <c r="BQL230" s="21"/>
      <c r="BQM230" s="21"/>
      <c r="BQN230" s="21"/>
      <c r="BQO230" s="21"/>
      <c r="BQP230" s="21"/>
      <c r="BQQ230" s="21"/>
      <c r="BQR230" s="21"/>
      <c r="BQS230" s="21"/>
      <c r="BQT230" s="21"/>
      <c r="BQU230" s="21"/>
      <c r="BQV230" s="21"/>
      <c r="BQW230" s="21"/>
      <c r="BQX230" s="21"/>
      <c r="BQY230" s="21"/>
      <c r="BQZ230" s="21"/>
      <c r="BRA230" s="21"/>
      <c r="BRB230" s="21"/>
      <c r="BRC230" s="21"/>
      <c r="BRD230" s="21"/>
      <c r="BRE230" s="21"/>
      <c r="BRF230" s="21"/>
      <c r="BRG230" s="21"/>
      <c r="BRH230" s="21"/>
      <c r="BRI230" s="21"/>
      <c r="BRJ230" s="21"/>
      <c r="BRK230" s="21"/>
      <c r="BRL230" s="21"/>
      <c r="BRM230" s="21"/>
      <c r="BRN230" s="21"/>
      <c r="BRO230" s="21"/>
      <c r="BRP230" s="21"/>
      <c r="BRQ230" s="21"/>
      <c r="BRR230" s="21"/>
      <c r="BRS230" s="21"/>
      <c r="BRT230" s="21"/>
      <c r="BRU230" s="21"/>
      <c r="BRV230" s="21"/>
      <c r="BRW230" s="21"/>
      <c r="BRX230" s="21"/>
      <c r="BRY230" s="21"/>
      <c r="BRZ230" s="21"/>
      <c r="BSA230" s="21"/>
      <c r="BSB230" s="21"/>
      <c r="BSC230" s="21"/>
      <c r="BSD230" s="21"/>
      <c r="BSE230" s="21"/>
      <c r="BSF230" s="21"/>
      <c r="BSG230" s="21"/>
      <c r="BSH230" s="21"/>
      <c r="BSI230" s="21"/>
      <c r="BSJ230" s="21"/>
      <c r="BSK230" s="21"/>
      <c r="BSL230" s="21"/>
      <c r="BSM230" s="21"/>
      <c r="BSN230" s="21"/>
      <c r="BSO230" s="21"/>
      <c r="BSP230" s="21"/>
      <c r="BSQ230" s="21"/>
      <c r="BSR230" s="21"/>
      <c r="BSS230" s="21"/>
      <c r="BST230" s="21"/>
      <c r="BSU230" s="21"/>
      <c r="BSV230" s="21"/>
      <c r="BSW230" s="21"/>
      <c r="BSX230" s="21"/>
      <c r="BSY230" s="21"/>
      <c r="BSZ230" s="21"/>
      <c r="BTA230" s="21"/>
      <c r="BTB230" s="21"/>
      <c r="BTC230" s="21"/>
      <c r="BTD230" s="21"/>
      <c r="BTE230" s="21"/>
      <c r="BTF230" s="21"/>
      <c r="BTG230" s="21"/>
      <c r="BTH230" s="21"/>
      <c r="BTI230" s="21"/>
      <c r="BTJ230" s="21"/>
      <c r="BTK230" s="21"/>
      <c r="BTL230" s="21"/>
      <c r="BTM230" s="21"/>
      <c r="BTN230" s="21"/>
      <c r="BTO230" s="21"/>
      <c r="BTP230" s="21"/>
      <c r="BTQ230" s="21"/>
      <c r="BTR230" s="21"/>
      <c r="BTS230" s="21"/>
      <c r="BTT230" s="21"/>
      <c r="BTU230" s="21"/>
      <c r="BTV230" s="21"/>
      <c r="BTW230" s="21"/>
      <c r="BTX230" s="21"/>
      <c r="BTY230" s="21"/>
      <c r="BTZ230" s="21"/>
      <c r="BUA230" s="21"/>
      <c r="BUB230" s="21"/>
      <c r="BUC230" s="21"/>
      <c r="BUD230" s="21"/>
      <c r="BUE230" s="21"/>
      <c r="BUF230" s="21"/>
      <c r="BUG230" s="21"/>
      <c r="BUH230" s="21"/>
      <c r="BUI230" s="21"/>
      <c r="BUJ230" s="21"/>
      <c r="BUK230" s="21"/>
      <c r="BUL230" s="21"/>
      <c r="BUM230" s="21"/>
      <c r="BUN230" s="21"/>
      <c r="BUO230" s="21"/>
      <c r="BUP230" s="21"/>
      <c r="BUQ230" s="21"/>
      <c r="BUR230" s="21"/>
      <c r="BUS230" s="21"/>
      <c r="BUT230" s="21"/>
      <c r="BUU230" s="21"/>
      <c r="BUV230" s="21"/>
      <c r="BUW230" s="21"/>
      <c r="BUX230" s="21"/>
      <c r="BUY230" s="21"/>
      <c r="BUZ230" s="21"/>
      <c r="BVA230" s="21"/>
      <c r="BVB230" s="21"/>
      <c r="BVC230" s="21"/>
      <c r="BVD230" s="21"/>
      <c r="BVE230" s="21"/>
      <c r="BVF230" s="21"/>
      <c r="BVG230" s="21"/>
      <c r="BVH230" s="21"/>
      <c r="BVI230" s="21"/>
      <c r="BVJ230" s="21"/>
      <c r="BVK230" s="21"/>
      <c r="BVL230" s="21"/>
      <c r="BVM230" s="21"/>
      <c r="BVN230" s="21"/>
      <c r="BVO230" s="21"/>
      <c r="BVP230" s="21"/>
      <c r="BVQ230" s="21"/>
      <c r="BVR230" s="21"/>
      <c r="BVS230" s="21"/>
      <c r="BVT230" s="21"/>
      <c r="BVU230" s="21"/>
      <c r="BVV230" s="21"/>
      <c r="BVW230" s="21"/>
      <c r="BVX230" s="21"/>
      <c r="BVY230" s="21"/>
      <c r="BVZ230" s="21"/>
      <c r="BWA230" s="21"/>
      <c r="BWB230" s="21"/>
      <c r="BWC230" s="21"/>
      <c r="BWD230" s="21"/>
      <c r="BWE230" s="21"/>
      <c r="BWF230" s="21"/>
      <c r="BWG230" s="21"/>
      <c r="BWH230" s="21"/>
      <c r="BWI230" s="21"/>
      <c r="BWJ230" s="21"/>
      <c r="BWK230" s="21"/>
      <c r="BWL230" s="21"/>
      <c r="BWM230" s="21"/>
      <c r="BWN230" s="21"/>
      <c r="BWO230" s="21"/>
      <c r="BWP230" s="21"/>
      <c r="BWQ230" s="21"/>
      <c r="BWR230" s="21"/>
      <c r="BWS230" s="21"/>
      <c r="BWT230" s="21"/>
      <c r="BWU230" s="21"/>
      <c r="BWV230" s="21"/>
      <c r="BWW230" s="21"/>
      <c r="BWX230" s="21"/>
      <c r="BWY230" s="21"/>
      <c r="BWZ230" s="21"/>
      <c r="BXA230" s="21"/>
      <c r="BXB230" s="21"/>
      <c r="BXC230" s="21"/>
      <c r="BXD230" s="21"/>
      <c r="BXE230" s="21"/>
      <c r="BXF230" s="21"/>
      <c r="BXG230" s="21"/>
      <c r="BXH230" s="21"/>
      <c r="BXI230" s="21"/>
      <c r="BXJ230" s="21"/>
      <c r="BXK230" s="21"/>
      <c r="BXL230" s="21"/>
      <c r="BXM230" s="21"/>
      <c r="BXN230" s="21"/>
      <c r="BXO230" s="21"/>
      <c r="BXP230" s="21"/>
      <c r="BXQ230" s="21"/>
      <c r="BXR230" s="21"/>
      <c r="BXS230" s="21"/>
      <c r="BXT230" s="21"/>
      <c r="BXU230" s="21"/>
      <c r="BXV230" s="21"/>
      <c r="BXW230" s="21"/>
      <c r="BXX230" s="21"/>
      <c r="BXY230" s="21"/>
      <c r="BXZ230" s="21"/>
      <c r="BYA230" s="21"/>
      <c r="BYB230" s="21"/>
      <c r="BYC230" s="21"/>
      <c r="BYD230" s="21"/>
      <c r="BYE230" s="21"/>
      <c r="BYF230" s="21"/>
      <c r="BYG230" s="21"/>
      <c r="BYH230" s="21"/>
      <c r="BYI230" s="21"/>
      <c r="BYJ230" s="21"/>
      <c r="BYK230" s="21"/>
      <c r="BYL230" s="21"/>
      <c r="BYM230" s="21"/>
      <c r="BYN230" s="21"/>
      <c r="BYO230" s="21"/>
      <c r="BYP230" s="21"/>
      <c r="BYQ230" s="21"/>
      <c r="BYR230" s="21"/>
      <c r="BYS230" s="21"/>
      <c r="BYT230" s="21"/>
      <c r="BYU230" s="21"/>
      <c r="BYV230" s="21"/>
      <c r="BYW230" s="21"/>
      <c r="BYX230" s="21"/>
      <c r="BYY230" s="21"/>
      <c r="BYZ230" s="21"/>
      <c r="BZA230" s="21"/>
      <c r="BZB230" s="21"/>
      <c r="BZC230" s="21"/>
      <c r="BZD230" s="21"/>
      <c r="BZE230" s="21"/>
      <c r="BZF230" s="21"/>
      <c r="BZG230" s="21"/>
      <c r="BZH230" s="21"/>
      <c r="BZI230" s="21"/>
      <c r="BZJ230" s="21"/>
      <c r="BZK230" s="21"/>
      <c r="BZL230" s="21"/>
      <c r="BZM230" s="21"/>
      <c r="BZN230" s="21"/>
      <c r="BZO230" s="21"/>
      <c r="BZP230" s="21"/>
      <c r="BZQ230" s="21"/>
      <c r="BZR230" s="21"/>
      <c r="BZS230" s="21"/>
      <c r="BZT230" s="21"/>
      <c r="BZU230" s="21"/>
      <c r="BZV230" s="21"/>
      <c r="BZW230" s="21"/>
      <c r="BZX230" s="21"/>
      <c r="BZY230" s="21"/>
      <c r="BZZ230" s="21"/>
      <c r="CAA230" s="21"/>
      <c r="CAB230" s="21"/>
      <c r="CAC230" s="21"/>
      <c r="CAD230" s="21"/>
      <c r="CAE230" s="21"/>
      <c r="CAF230" s="21"/>
      <c r="CAG230" s="21"/>
      <c r="CAH230" s="21"/>
      <c r="CAI230" s="21"/>
      <c r="CAJ230" s="21"/>
      <c r="CAK230" s="21"/>
      <c r="CAL230" s="21"/>
      <c r="CAM230" s="21"/>
      <c r="CAN230" s="21"/>
      <c r="CAO230" s="21"/>
      <c r="CAP230" s="21"/>
      <c r="CAQ230" s="21"/>
      <c r="CAR230" s="21"/>
      <c r="CAS230" s="21"/>
      <c r="CAT230" s="21"/>
      <c r="CAU230" s="21"/>
      <c r="CAV230" s="21"/>
      <c r="CAW230" s="21"/>
      <c r="CAX230" s="21"/>
      <c r="CAY230" s="21"/>
      <c r="CAZ230" s="21"/>
      <c r="CBA230" s="21"/>
      <c r="CBB230" s="21"/>
      <c r="CBC230" s="21"/>
      <c r="CBD230" s="21"/>
      <c r="CBE230" s="21"/>
      <c r="CBF230" s="21"/>
      <c r="CBG230" s="21"/>
      <c r="CBH230" s="21"/>
      <c r="CBI230" s="21"/>
      <c r="CBJ230" s="21"/>
      <c r="CBK230" s="21"/>
      <c r="CBL230" s="21"/>
      <c r="CBM230" s="21"/>
      <c r="CBN230" s="21"/>
      <c r="CBO230" s="21"/>
      <c r="CBP230" s="21"/>
      <c r="CBQ230" s="21"/>
      <c r="CBR230" s="21"/>
      <c r="CBS230" s="21"/>
      <c r="CBT230" s="21"/>
      <c r="CBU230" s="21"/>
      <c r="CBV230" s="21"/>
      <c r="CBW230" s="21"/>
      <c r="CBX230" s="21"/>
      <c r="CBY230" s="21"/>
      <c r="CBZ230" s="21"/>
      <c r="CCA230" s="21"/>
      <c r="CCB230" s="21"/>
      <c r="CCC230" s="21"/>
      <c r="CCD230" s="21"/>
      <c r="CCE230" s="21"/>
      <c r="CCF230" s="21"/>
      <c r="CCG230" s="21"/>
      <c r="CCH230" s="21"/>
      <c r="CCI230" s="21"/>
      <c r="CCJ230" s="21"/>
      <c r="CCK230" s="21"/>
      <c r="CCL230" s="21"/>
      <c r="CCM230" s="21"/>
      <c r="CCN230" s="21"/>
      <c r="CCO230" s="21"/>
      <c r="CCP230" s="21"/>
      <c r="CCQ230" s="21"/>
      <c r="CCR230" s="21"/>
      <c r="CCS230" s="21"/>
      <c r="CCT230" s="21"/>
      <c r="CCU230" s="21"/>
      <c r="CCV230" s="21"/>
      <c r="CCW230" s="21"/>
      <c r="CCX230" s="21"/>
      <c r="CCY230" s="21"/>
      <c r="CCZ230" s="21"/>
      <c r="CDA230" s="21"/>
      <c r="CDB230" s="21"/>
      <c r="CDC230" s="21"/>
      <c r="CDD230" s="21"/>
      <c r="CDE230" s="21"/>
      <c r="CDF230" s="21"/>
      <c r="CDG230" s="21"/>
      <c r="CDH230" s="21"/>
      <c r="CDI230" s="21"/>
      <c r="CDJ230" s="21"/>
      <c r="CDK230" s="21"/>
      <c r="CDL230" s="21"/>
      <c r="CDM230" s="21"/>
      <c r="CDN230" s="21"/>
      <c r="CDO230" s="21"/>
      <c r="CDP230" s="21"/>
      <c r="CDQ230" s="21"/>
      <c r="CDR230" s="21"/>
      <c r="CDS230" s="21"/>
      <c r="CDT230" s="21"/>
      <c r="CDU230" s="21"/>
      <c r="CDV230" s="21"/>
      <c r="CDW230" s="21"/>
      <c r="CDX230" s="21"/>
      <c r="CDY230" s="21"/>
      <c r="CDZ230" s="21"/>
      <c r="CEA230" s="21"/>
      <c r="CEB230" s="21"/>
      <c r="CEC230" s="21"/>
      <c r="CED230" s="21"/>
      <c r="CEE230" s="21"/>
      <c r="CEF230" s="21"/>
      <c r="CEG230" s="21"/>
      <c r="CEH230" s="21"/>
      <c r="CEI230" s="21"/>
      <c r="CEJ230" s="21"/>
      <c r="CEK230" s="21"/>
      <c r="CEL230" s="21"/>
      <c r="CEM230" s="21"/>
      <c r="CEN230" s="21"/>
      <c r="CEO230" s="21"/>
      <c r="CEP230" s="21"/>
      <c r="CEQ230" s="21"/>
      <c r="CER230" s="21"/>
      <c r="CES230" s="21"/>
      <c r="CET230" s="21"/>
      <c r="CEU230" s="21"/>
      <c r="CEV230" s="21"/>
      <c r="CEW230" s="21"/>
      <c r="CEX230" s="21"/>
      <c r="CEY230" s="21"/>
      <c r="CEZ230" s="21"/>
      <c r="CFA230" s="21"/>
      <c r="CFB230" s="21"/>
      <c r="CFC230" s="21"/>
      <c r="CFD230" s="21"/>
      <c r="CFE230" s="21"/>
      <c r="CFF230" s="21"/>
      <c r="CFG230" s="21"/>
      <c r="CFH230" s="21"/>
      <c r="CFI230" s="21"/>
      <c r="CFJ230" s="21"/>
      <c r="CFK230" s="21"/>
      <c r="CFL230" s="21"/>
      <c r="CFM230" s="21"/>
      <c r="CFN230" s="21"/>
      <c r="CFO230" s="21"/>
      <c r="CFP230" s="21"/>
      <c r="CFQ230" s="21"/>
      <c r="CFR230" s="21"/>
      <c r="CFS230" s="21"/>
      <c r="CFT230" s="21"/>
      <c r="CFU230" s="21"/>
      <c r="CFV230" s="21"/>
      <c r="CFW230" s="21"/>
      <c r="CFX230" s="21"/>
      <c r="CFY230" s="21"/>
      <c r="CFZ230" s="21"/>
      <c r="CGA230" s="21"/>
      <c r="CGB230" s="21"/>
      <c r="CGC230" s="21"/>
      <c r="CGD230" s="21"/>
      <c r="CGE230" s="21"/>
      <c r="CGF230" s="21"/>
      <c r="CGG230" s="21"/>
      <c r="CGH230" s="21"/>
      <c r="CGI230" s="21"/>
      <c r="CGJ230" s="21"/>
      <c r="CGK230" s="21"/>
      <c r="CGL230" s="21"/>
      <c r="CGM230" s="21"/>
      <c r="CGN230" s="21"/>
      <c r="CGO230" s="21"/>
      <c r="CGP230" s="21"/>
      <c r="CGQ230" s="21"/>
      <c r="CGR230" s="21"/>
      <c r="CGS230" s="21"/>
      <c r="CGT230" s="21"/>
      <c r="CGU230" s="21"/>
      <c r="CGV230" s="21"/>
      <c r="CGW230" s="21"/>
      <c r="CGX230" s="21"/>
      <c r="CGY230" s="21"/>
      <c r="CGZ230" s="21"/>
      <c r="CHA230" s="21"/>
      <c r="CHB230" s="21"/>
      <c r="CHC230" s="21"/>
      <c r="CHD230" s="21"/>
      <c r="CHE230" s="21"/>
      <c r="CHF230" s="21"/>
      <c r="CHG230" s="21"/>
      <c r="CHH230" s="21"/>
      <c r="CHI230" s="21"/>
      <c r="CHJ230" s="21"/>
      <c r="CHK230" s="21"/>
      <c r="CHL230" s="21"/>
      <c r="CHM230" s="21"/>
      <c r="CHN230" s="21"/>
      <c r="CHO230" s="21"/>
      <c r="CHP230" s="21"/>
      <c r="CHQ230" s="21"/>
      <c r="CHR230" s="21"/>
      <c r="CHS230" s="21"/>
      <c r="CHT230" s="21"/>
      <c r="CHU230" s="21"/>
      <c r="CHV230" s="21"/>
      <c r="CHW230" s="21"/>
      <c r="CHX230" s="21"/>
      <c r="CHY230" s="21"/>
      <c r="CHZ230" s="21"/>
      <c r="CIA230" s="21"/>
      <c r="CIB230" s="21"/>
      <c r="CIC230" s="21"/>
      <c r="CID230" s="21"/>
      <c r="CIE230" s="21"/>
      <c r="CIF230" s="21"/>
      <c r="CIG230" s="21"/>
      <c r="CIH230" s="21"/>
      <c r="CII230" s="21"/>
      <c r="CIJ230" s="21"/>
      <c r="CIK230" s="21"/>
      <c r="CIL230" s="21"/>
      <c r="CIM230" s="21"/>
      <c r="CIN230" s="21"/>
      <c r="CIO230" s="21"/>
      <c r="CIP230" s="21"/>
      <c r="CIQ230" s="21"/>
      <c r="CIR230" s="21"/>
      <c r="CIS230" s="21"/>
      <c r="CIT230" s="21"/>
      <c r="CIU230" s="21"/>
      <c r="CIV230" s="21"/>
      <c r="CIW230" s="21"/>
      <c r="CIX230" s="21"/>
      <c r="CIY230" s="21"/>
      <c r="CIZ230" s="21"/>
      <c r="CJA230" s="21"/>
      <c r="CJB230" s="21"/>
      <c r="CJC230" s="21"/>
      <c r="CJD230" s="21"/>
      <c r="CJE230" s="21"/>
      <c r="CJF230" s="21"/>
      <c r="CJG230" s="21"/>
      <c r="CJH230" s="21"/>
      <c r="CJI230" s="21"/>
      <c r="CJJ230" s="21"/>
      <c r="CJK230" s="21"/>
      <c r="CJL230" s="21"/>
      <c r="CJM230" s="21"/>
      <c r="CJN230" s="21"/>
      <c r="CJO230" s="21"/>
      <c r="CJP230" s="21"/>
      <c r="CJQ230" s="21"/>
      <c r="CJR230" s="21"/>
      <c r="CJS230" s="21"/>
      <c r="CJT230" s="21"/>
      <c r="CJU230" s="21"/>
      <c r="CJV230" s="21"/>
      <c r="CJW230" s="21"/>
      <c r="CJX230" s="21"/>
      <c r="CJY230" s="21"/>
      <c r="CJZ230" s="21"/>
      <c r="CKA230" s="21"/>
      <c r="CKB230" s="21"/>
      <c r="CKC230" s="21"/>
      <c r="CKD230" s="21"/>
      <c r="CKE230" s="21"/>
      <c r="CKF230" s="21"/>
      <c r="CKG230" s="21"/>
      <c r="CKH230" s="21"/>
      <c r="CKI230" s="21"/>
      <c r="CKJ230" s="21"/>
      <c r="CKK230" s="21"/>
      <c r="CKL230" s="21"/>
      <c r="CKM230" s="21"/>
      <c r="CKN230" s="21"/>
      <c r="CKO230" s="21"/>
      <c r="CKP230" s="21"/>
      <c r="CKQ230" s="21"/>
      <c r="CKR230" s="21"/>
      <c r="CKS230" s="21"/>
      <c r="CKT230" s="21"/>
      <c r="CKU230" s="21"/>
      <c r="CKV230" s="21"/>
      <c r="CKW230" s="21"/>
      <c r="CKX230" s="21"/>
      <c r="CKY230" s="21"/>
      <c r="CKZ230" s="21"/>
      <c r="CLA230" s="21"/>
      <c r="CLB230" s="21"/>
      <c r="CLC230" s="21"/>
      <c r="CLD230" s="21"/>
      <c r="CLE230" s="21"/>
      <c r="CLF230" s="21"/>
      <c r="CLG230" s="21"/>
      <c r="CLH230" s="21"/>
      <c r="CLI230" s="21"/>
      <c r="CLJ230" s="21"/>
      <c r="CLK230" s="21"/>
      <c r="CLL230" s="21"/>
      <c r="CLM230" s="21"/>
      <c r="CLN230" s="21"/>
      <c r="CLO230" s="21"/>
      <c r="CLP230" s="21"/>
      <c r="CLQ230" s="21"/>
      <c r="CLR230" s="21"/>
      <c r="CLS230" s="21"/>
      <c r="CLT230" s="21"/>
      <c r="CLU230" s="21"/>
      <c r="CLV230" s="21"/>
      <c r="CLW230" s="21"/>
      <c r="CLX230" s="21"/>
      <c r="CLY230" s="21"/>
      <c r="CLZ230" s="21"/>
      <c r="CMA230" s="21"/>
      <c r="CMB230" s="21"/>
      <c r="CMC230" s="21"/>
      <c r="CMD230" s="21"/>
      <c r="CME230" s="21"/>
      <c r="CMF230" s="21"/>
      <c r="CMG230" s="21"/>
      <c r="CMH230" s="21"/>
      <c r="CMI230" s="21"/>
      <c r="CMJ230" s="21"/>
      <c r="CMK230" s="21"/>
      <c r="CML230" s="21"/>
      <c r="CMM230" s="21"/>
      <c r="CMN230" s="21"/>
      <c r="CMO230" s="21"/>
      <c r="CMP230" s="21"/>
      <c r="CMQ230" s="21"/>
      <c r="CMR230" s="21"/>
      <c r="CMS230" s="21"/>
      <c r="CMT230" s="21"/>
      <c r="CMU230" s="21"/>
      <c r="CMV230" s="21"/>
      <c r="CMW230" s="21"/>
      <c r="CMX230" s="21"/>
      <c r="CMY230" s="21"/>
      <c r="CMZ230" s="21"/>
      <c r="CNA230" s="21"/>
      <c r="CNB230" s="21"/>
      <c r="CNC230" s="21"/>
      <c r="CND230" s="21"/>
      <c r="CNE230" s="21"/>
      <c r="CNF230" s="21"/>
      <c r="CNG230" s="21"/>
      <c r="CNH230" s="21"/>
      <c r="CNI230" s="21"/>
      <c r="CNJ230" s="21"/>
      <c r="CNK230" s="21"/>
      <c r="CNL230" s="21"/>
      <c r="CNM230" s="21"/>
      <c r="CNN230" s="21"/>
      <c r="CNO230" s="21"/>
      <c r="CNP230" s="21"/>
      <c r="CNQ230" s="21"/>
      <c r="CNR230" s="21"/>
      <c r="CNS230" s="21"/>
      <c r="CNT230" s="21"/>
      <c r="CNU230" s="21"/>
      <c r="CNV230" s="21"/>
      <c r="CNW230" s="21"/>
      <c r="CNX230" s="21"/>
      <c r="CNY230" s="21"/>
      <c r="CNZ230" s="21"/>
      <c r="COA230" s="21"/>
      <c r="COB230" s="21"/>
      <c r="COC230" s="21"/>
      <c r="COD230" s="21"/>
      <c r="COE230" s="21"/>
      <c r="COF230" s="21"/>
      <c r="COG230" s="21"/>
      <c r="COH230" s="21"/>
      <c r="COI230" s="21"/>
      <c r="COJ230" s="21"/>
      <c r="COK230" s="21"/>
      <c r="COL230" s="21"/>
      <c r="COM230" s="21"/>
      <c r="CON230" s="21"/>
      <c r="COO230" s="21"/>
      <c r="COP230" s="21"/>
      <c r="COQ230" s="21"/>
      <c r="COR230" s="21"/>
      <c r="COS230" s="21"/>
      <c r="COT230" s="21"/>
      <c r="COU230" s="21"/>
      <c r="COV230" s="21"/>
      <c r="COW230" s="21"/>
      <c r="COX230" s="21"/>
      <c r="COY230" s="21"/>
      <c r="COZ230" s="21"/>
      <c r="CPA230" s="21"/>
      <c r="CPB230" s="21"/>
      <c r="CPC230" s="21"/>
      <c r="CPD230" s="21"/>
      <c r="CPE230" s="21"/>
      <c r="CPF230" s="21"/>
      <c r="CPG230" s="21"/>
      <c r="CPH230" s="21"/>
      <c r="CPI230" s="21"/>
      <c r="CPJ230" s="21"/>
      <c r="CPK230" s="21"/>
      <c r="CPL230" s="21"/>
      <c r="CPM230" s="21"/>
      <c r="CPN230" s="21"/>
      <c r="CPO230" s="21"/>
      <c r="CPP230" s="21"/>
      <c r="CPQ230" s="21"/>
      <c r="CPR230" s="21"/>
      <c r="CPS230" s="21"/>
      <c r="CPT230" s="21"/>
      <c r="CPU230" s="21"/>
      <c r="CPV230" s="21"/>
      <c r="CPW230" s="21"/>
      <c r="CPX230" s="21"/>
      <c r="CPY230" s="21"/>
      <c r="CPZ230" s="21"/>
      <c r="CQA230" s="21"/>
      <c r="CQB230" s="21"/>
      <c r="CQC230" s="21"/>
      <c r="CQD230" s="21"/>
      <c r="CQE230" s="21"/>
      <c r="CQF230" s="21"/>
      <c r="CQG230" s="21"/>
      <c r="CQH230" s="21"/>
      <c r="CQI230" s="21"/>
      <c r="CQJ230" s="21"/>
      <c r="CQK230" s="21"/>
      <c r="CQL230" s="21"/>
      <c r="CQM230" s="21"/>
      <c r="CQN230" s="21"/>
      <c r="CQO230" s="21"/>
      <c r="CQP230" s="21"/>
      <c r="CQQ230" s="21"/>
      <c r="CQR230" s="21"/>
      <c r="CQS230" s="21"/>
      <c r="CQT230" s="21"/>
      <c r="CQU230" s="21"/>
      <c r="CQV230" s="21"/>
      <c r="CQW230" s="21"/>
      <c r="CQX230" s="21"/>
      <c r="CQY230" s="21"/>
      <c r="CQZ230" s="21"/>
      <c r="CRA230" s="21"/>
      <c r="CRB230" s="21"/>
      <c r="CRC230" s="21"/>
      <c r="CRD230" s="21"/>
      <c r="CRE230" s="21"/>
      <c r="CRF230" s="21"/>
      <c r="CRG230" s="21"/>
      <c r="CRH230" s="21"/>
      <c r="CRI230" s="21"/>
      <c r="CRJ230" s="21"/>
      <c r="CRK230" s="21"/>
      <c r="CRL230" s="21"/>
      <c r="CRM230" s="21"/>
      <c r="CRN230" s="21"/>
      <c r="CRO230" s="21"/>
      <c r="CRP230" s="21"/>
      <c r="CRQ230" s="21"/>
      <c r="CRR230" s="21"/>
      <c r="CRS230" s="21"/>
      <c r="CRT230" s="21"/>
      <c r="CRU230" s="21"/>
      <c r="CRV230" s="21"/>
      <c r="CRW230" s="21"/>
      <c r="CRX230" s="21"/>
      <c r="CRY230" s="21"/>
      <c r="CRZ230" s="21"/>
      <c r="CSA230" s="21"/>
      <c r="CSB230" s="21"/>
      <c r="CSC230" s="21"/>
      <c r="CSD230" s="21"/>
      <c r="CSE230" s="21"/>
      <c r="CSF230" s="21"/>
      <c r="CSG230" s="21"/>
      <c r="CSH230" s="21"/>
      <c r="CSI230" s="21"/>
      <c r="CSJ230" s="21"/>
      <c r="CSK230" s="21"/>
      <c r="CSL230" s="21"/>
      <c r="CSM230" s="21"/>
      <c r="CSN230" s="21"/>
      <c r="CSO230" s="21"/>
      <c r="CSP230" s="21"/>
      <c r="CSQ230" s="21"/>
      <c r="CSR230" s="21"/>
      <c r="CSS230" s="21"/>
      <c r="CST230" s="21"/>
      <c r="CSU230" s="21"/>
      <c r="CSV230" s="21"/>
      <c r="CSW230" s="21"/>
      <c r="CSX230" s="21"/>
      <c r="CSY230" s="21"/>
      <c r="CSZ230" s="21"/>
      <c r="CTA230" s="21"/>
      <c r="CTB230" s="21"/>
      <c r="CTC230" s="21"/>
      <c r="CTD230" s="21"/>
      <c r="CTE230" s="21"/>
      <c r="CTF230" s="21"/>
      <c r="CTG230" s="21"/>
      <c r="CTH230" s="21"/>
      <c r="CTI230" s="21"/>
      <c r="CTJ230" s="21"/>
      <c r="CTK230" s="21"/>
      <c r="CTL230" s="21"/>
      <c r="CTM230" s="21"/>
      <c r="CTN230" s="21"/>
      <c r="CTO230" s="21"/>
      <c r="CTP230" s="21"/>
      <c r="CTQ230" s="21"/>
      <c r="CTR230" s="21"/>
      <c r="CTS230" s="21"/>
      <c r="CTT230" s="21"/>
      <c r="CTU230" s="21"/>
      <c r="CTV230" s="21"/>
      <c r="CTW230" s="21"/>
      <c r="CTX230" s="21"/>
      <c r="CTY230" s="21"/>
      <c r="CTZ230" s="21"/>
      <c r="CUA230" s="21"/>
      <c r="CUB230" s="21"/>
      <c r="CUC230" s="21"/>
      <c r="CUD230" s="21"/>
      <c r="CUE230" s="21"/>
      <c r="CUF230" s="21"/>
      <c r="CUG230" s="21"/>
      <c r="CUH230" s="21"/>
      <c r="CUI230" s="21"/>
      <c r="CUJ230" s="21"/>
      <c r="CUK230" s="21"/>
      <c r="CUL230" s="21"/>
      <c r="CUM230" s="21"/>
      <c r="CUN230" s="21"/>
      <c r="CUO230" s="21"/>
      <c r="CUP230" s="21"/>
      <c r="CUQ230" s="21"/>
      <c r="CUR230" s="21"/>
      <c r="CUS230" s="21"/>
      <c r="CUT230" s="21"/>
      <c r="CUU230" s="21"/>
      <c r="CUV230" s="21"/>
      <c r="CUW230" s="21"/>
      <c r="CUX230" s="21"/>
      <c r="CUY230" s="21"/>
      <c r="CUZ230" s="21"/>
      <c r="CVA230" s="21"/>
      <c r="CVB230" s="21"/>
      <c r="CVC230" s="21"/>
      <c r="CVD230" s="21"/>
      <c r="CVE230" s="21"/>
      <c r="CVF230" s="21"/>
      <c r="CVG230" s="21"/>
      <c r="CVH230" s="21"/>
      <c r="CVI230" s="21"/>
      <c r="CVJ230" s="21"/>
      <c r="CVK230" s="21"/>
      <c r="CVL230" s="21"/>
      <c r="CVM230" s="21"/>
      <c r="CVN230" s="21"/>
      <c r="CVO230" s="21"/>
      <c r="CVP230" s="21"/>
      <c r="CVQ230" s="21"/>
      <c r="CVR230" s="21"/>
      <c r="CVS230" s="21"/>
      <c r="CVT230" s="21"/>
      <c r="CVU230" s="21"/>
      <c r="CVV230" s="21"/>
      <c r="CVW230" s="21"/>
      <c r="CVX230" s="21"/>
      <c r="CVY230" s="21"/>
      <c r="CVZ230" s="21"/>
      <c r="CWA230" s="21"/>
      <c r="CWB230" s="21"/>
      <c r="CWC230" s="21"/>
      <c r="CWD230" s="21"/>
      <c r="CWE230" s="21"/>
      <c r="CWF230" s="21"/>
      <c r="CWG230" s="21"/>
      <c r="CWH230" s="21"/>
      <c r="CWI230" s="21"/>
      <c r="CWJ230" s="21"/>
      <c r="CWK230" s="21"/>
      <c r="CWL230" s="21"/>
      <c r="CWM230" s="21"/>
      <c r="CWN230" s="21"/>
      <c r="CWO230" s="21"/>
      <c r="CWP230" s="21"/>
      <c r="CWQ230" s="21"/>
      <c r="CWR230" s="21"/>
      <c r="CWS230" s="21"/>
      <c r="CWT230" s="21"/>
      <c r="CWU230" s="21"/>
      <c r="CWV230" s="21"/>
      <c r="CWW230" s="21"/>
      <c r="CWX230" s="21"/>
      <c r="CWY230" s="21"/>
      <c r="CWZ230" s="21"/>
      <c r="CXA230" s="21"/>
      <c r="CXB230" s="21"/>
      <c r="CXC230" s="21"/>
      <c r="CXD230" s="21"/>
      <c r="CXE230" s="21"/>
      <c r="CXF230" s="21"/>
      <c r="CXG230" s="21"/>
      <c r="CXH230" s="21"/>
      <c r="CXI230" s="21"/>
      <c r="CXJ230" s="21"/>
      <c r="CXK230" s="21"/>
      <c r="CXL230" s="21"/>
      <c r="CXM230" s="21"/>
      <c r="CXN230" s="21"/>
      <c r="CXO230" s="21"/>
      <c r="CXP230" s="21"/>
      <c r="CXQ230" s="21"/>
      <c r="CXR230" s="21"/>
      <c r="CXS230" s="21"/>
      <c r="CXT230" s="21"/>
      <c r="CXU230" s="21"/>
      <c r="CXV230" s="21"/>
      <c r="CXW230" s="21"/>
      <c r="CXX230" s="21"/>
      <c r="CXY230" s="21"/>
      <c r="CXZ230" s="21"/>
      <c r="CYA230" s="21"/>
      <c r="CYB230" s="21"/>
      <c r="CYC230" s="21"/>
      <c r="CYD230" s="21"/>
      <c r="CYE230" s="21"/>
      <c r="CYF230" s="21"/>
      <c r="CYG230" s="21"/>
      <c r="CYH230" s="21"/>
      <c r="CYI230" s="21"/>
      <c r="CYJ230" s="21"/>
      <c r="CYK230" s="21"/>
      <c r="CYL230" s="21"/>
      <c r="CYM230" s="21"/>
      <c r="CYN230" s="21"/>
      <c r="CYO230" s="21"/>
      <c r="CYP230" s="21"/>
      <c r="CYQ230" s="21"/>
      <c r="CYR230" s="21"/>
      <c r="CYS230" s="21"/>
      <c r="CYT230" s="21"/>
      <c r="CYU230" s="21"/>
      <c r="CYV230" s="21"/>
      <c r="CYW230" s="21"/>
      <c r="CYX230" s="21"/>
      <c r="CYY230" s="21"/>
      <c r="CYZ230" s="21"/>
      <c r="CZA230" s="21"/>
      <c r="CZB230" s="21"/>
      <c r="CZC230" s="21"/>
      <c r="CZD230" s="21"/>
      <c r="CZE230" s="21"/>
      <c r="CZF230" s="21"/>
      <c r="CZG230" s="21"/>
      <c r="CZH230" s="21"/>
      <c r="CZI230" s="21"/>
      <c r="CZJ230" s="21"/>
      <c r="CZK230" s="21"/>
      <c r="CZL230" s="21"/>
      <c r="CZM230" s="21"/>
      <c r="CZN230" s="21"/>
      <c r="CZO230" s="21"/>
      <c r="CZP230" s="21"/>
      <c r="CZQ230" s="21"/>
      <c r="CZR230" s="21"/>
      <c r="CZS230" s="21"/>
      <c r="CZT230" s="21"/>
      <c r="CZU230" s="21"/>
      <c r="CZV230" s="21"/>
      <c r="CZW230" s="21"/>
      <c r="CZX230" s="21"/>
      <c r="CZY230" s="21"/>
      <c r="CZZ230" s="21"/>
      <c r="DAA230" s="21"/>
      <c r="DAB230" s="21"/>
      <c r="DAC230" s="21"/>
      <c r="DAD230" s="21"/>
      <c r="DAE230" s="21"/>
      <c r="DAF230" s="21"/>
      <c r="DAG230" s="21"/>
      <c r="DAH230" s="21"/>
      <c r="DAI230" s="21"/>
      <c r="DAJ230" s="21"/>
      <c r="DAK230" s="21"/>
      <c r="DAL230" s="21"/>
      <c r="DAM230" s="21"/>
      <c r="DAN230" s="21"/>
      <c r="DAO230" s="21"/>
      <c r="DAP230" s="21"/>
      <c r="DAQ230" s="21"/>
      <c r="DAR230" s="21"/>
      <c r="DAS230" s="21"/>
      <c r="DAT230" s="21"/>
      <c r="DAU230" s="21"/>
      <c r="DAV230" s="21"/>
      <c r="DAW230" s="21"/>
      <c r="DAX230" s="21"/>
      <c r="DAY230" s="21"/>
      <c r="DAZ230" s="21"/>
      <c r="DBA230" s="21"/>
      <c r="DBB230" s="21"/>
      <c r="DBC230" s="21"/>
      <c r="DBD230" s="21"/>
      <c r="DBE230" s="21"/>
      <c r="DBF230" s="21"/>
      <c r="DBG230" s="21"/>
      <c r="DBH230" s="21"/>
      <c r="DBI230" s="21"/>
      <c r="DBJ230" s="21"/>
      <c r="DBK230" s="21"/>
      <c r="DBL230" s="21"/>
      <c r="DBM230" s="21"/>
      <c r="DBN230" s="21"/>
      <c r="DBO230" s="21"/>
      <c r="DBP230" s="21"/>
      <c r="DBQ230" s="21"/>
      <c r="DBR230" s="21"/>
      <c r="DBS230" s="21"/>
      <c r="DBT230" s="21"/>
      <c r="DBU230" s="21"/>
      <c r="DBV230" s="21"/>
      <c r="DBW230" s="21"/>
      <c r="DBX230" s="21"/>
      <c r="DBY230" s="21"/>
      <c r="DBZ230" s="21"/>
      <c r="DCA230" s="21"/>
      <c r="DCB230" s="21"/>
      <c r="DCC230" s="21"/>
      <c r="DCD230" s="21"/>
      <c r="DCE230" s="21"/>
      <c r="DCF230" s="21"/>
      <c r="DCG230" s="21"/>
      <c r="DCH230" s="21"/>
      <c r="DCI230" s="21"/>
      <c r="DCJ230" s="21"/>
      <c r="DCK230" s="21"/>
      <c r="DCL230" s="21"/>
      <c r="DCM230" s="21"/>
      <c r="DCN230" s="21"/>
      <c r="DCO230" s="21"/>
      <c r="DCP230" s="21"/>
      <c r="DCQ230" s="21"/>
      <c r="DCR230" s="21"/>
      <c r="DCS230" s="21"/>
      <c r="DCT230" s="21"/>
      <c r="DCU230" s="21"/>
      <c r="DCV230" s="21"/>
      <c r="DCW230" s="21"/>
      <c r="DCX230" s="21"/>
      <c r="DCY230" s="21"/>
      <c r="DCZ230" s="21"/>
      <c r="DDA230" s="21"/>
      <c r="DDB230" s="21"/>
      <c r="DDC230" s="21"/>
      <c r="DDD230" s="21"/>
      <c r="DDE230" s="21"/>
      <c r="DDF230" s="21"/>
      <c r="DDG230" s="21"/>
      <c r="DDH230" s="21"/>
      <c r="DDI230" s="21"/>
      <c r="DDJ230" s="21"/>
      <c r="DDK230" s="21"/>
      <c r="DDL230" s="21"/>
      <c r="DDM230" s="21"/>
      <c r="DDN230" s="21"/>
      <c r="DDO230" s="21"/>
      <c r="DDP230" s="21"/>
      <c r="DDQ230" s="21"/>
      <c r="DDR230" s="21"/>
      <c r="DDS230" s="21"/>
      <c r="DDT230" s="21"/>
      <c r="DDU230" s="21"/>
      <c r="DDV230" s="21"/>
      <c r="DDW230" s="21"/>
      <c r="DDX230" s="21"/>
      <c r="DDY230" s="21"/>
      <c r="DDZ230" s="21"/>
      <c r="DEA230" s="21"/>
      <c r="DEB230" s="21"/>
      <c r="DEC230" s="21"/>
      <c r="DED230" s="21"/>
      <c r="DEE230" s="21"/>
      <c r="DEF230" s="21"/>
      <c r="DEG230" s="21"/>
      <c r="DEH230" s="21"/>
      <c r="DEI230" s="21"/>
      <c r="DEJ230" s="21"/>
      <c r="DEK230" s="21"/>
      <c r="DEL230" s="21"/>
      <c r="DEM230" s="21"/>
      <c r="DEN230" s="21"/>
      <c r="DEO230" s="21"/>
      <c r="DEP230" s="21"/>
      <c r="DEQ230" s="21"/>
      <c r="DER230" s="21"/>
      <c r="DES230" s="21"/>
      <c r="DET230" s="21"/>
      <c r="DEU230" s="21"/>
      <c r="DEV230" s="21"/>
      <c r="DEW230" s="21"/>
      <c r="DEX230" s="21"/>
      <c r="DEY230" s="21"/>
      <c r="DEZ230" s="21"/>
      <c r="DFA230" s="21"/>
      <c r="DFB230" s="21"/>
      <c r="DFC230" s="21"/>
      <c r="DFD230" s="21"/>
      <c r="DFE230" s="21"/>
      <c r="DFF230" s="21"/>
      <c r="DFG230" s="21"/>
      <c r="DFH230" s="21"/>
      <c r="DFI230" s="21"/>
      <c r="DFJ230" s="21"/>
      <c r="DFK230" s="21"/>
      <c r="DFL230" s="21"/>
      <c r="DFM230" s="21"/>
      <c r="DFN230" s="21"/>
      <c r="DFO230" s="21"/>
      <c r="DFP230" s="21"/>
      <c r="DFQ230" s="21"/>
      <c r="DFR230" s="21"/>
      <c r="DFS230" s="21"/>
      <c r="DFT230" s="21"/>
      <c r="DFU230" s="21"/>
      <c r="DFV230" s="21"/>
      <c r="DFW230" s="21"/>
      <c r="DFX230" s="21"/>
      <c r="DFY230" s="21"/>
      <c r="DFZ230" s="21"/>
      <c r="DGA230" s="21"/>
      <c r="DGB230" s="21"/>
      <c r="DGC230" s="21"/>
      <c r="DGD230" s="21"/>
      <c r="DGE230" s="21"/>
      <c r="DGF230" s="21"/>
      <c r="DGG230" s="21"/>
      <c r="DGH230" s="21"/>
      <c r="DGI230" s="21"/>
      <c r="DGJ230" s="21"/>
      <c r="DGK230" s="21"/>
      <c r="DGL230" s="21"/>
      <c r="DGM230" s="21"/>
      <c r="DGN230" s="21"/>
      <c r="DGO230" s="21"/>
      <c r="DGP230" s="21"/>
      <c r="DGQ230" s="21"/>
      <c r="DGR230" s="21"/>
      <c r="DGS230" s="21"/>
      <c r="DGT230" s="21"/>
      <c r="DGU230" s="21"/>
      <c r="DGV230" s="21"/>
      <c r="DGW230" s="21"/>
      <c r="DGX230" s="21"/>
      <c r="DGY230" s="21"/>
      <c r="DGZ230" s="21"/>
      <c r="DHA230" s="21"/>
      <c r="DHB230" s="21"/>
      <c r="DHC230" s="21"/>
      <c r="DHD230" s="21"/>
      <c r="DHE230" s="21"/>
      <c r="DHF230" s="21"/>
      <c r="DHG230" s="21"/>
      <c r="DHH230" s="21"/>
      <c r="DHI230" s="21"/>
      <c r="DHJ230" s="21"/>
      <c r="DHK230" s="21"/>
      <c r="DHL230" s="21"/>
      <c r="DHM230" s="21"/>
      <c r="DHN230" s="21"/>
      <c r="DHO230" s="21"/>
      <c r="DHP230" s="21"/>
      <c r="DHQ230" s="21"/>
      <c r="DHR230" s="21"/>
      <c r="DHS230" s="21"/>
      <c r="DHT230" s="21"/>
      <c r="DHU230" s="21"/>
      <c r="DHV230" s="21"/>
      <c r="DHW230" s="21"/>
      <c r="DHX230" s="21"/>
      <c r="DHY230" s="21"/>
      <c r="DHZ230" s="21"/>
      <c r="DIA230" s="21"/>
      <c r="DIB230" s="21"/>
      <c r="DIC230" s="21"/>
      <c r="DID230" s="21"/>
      <c r="DIE230" s="21"/>
      <c r="DIF230" s="21"/>
      <c r="DIG230" s="21"/>
      <c r="DIH230" s="21"/>
      <c r="DII230" s="21"/>
      <c r="DIJ230" s="21"/>
      <c r="DIK230" s="21"/>
      <c r="DIL230" s="21"/>
      <c r="DIM230" s="21"/>
      <c r="DIN230" s="21"/>
      <c r="DIO230" s="21"/>
      <c r="DIP230" s="21"/>
      <c r="DIQ230" s="21"/>
      <c r="DIR230" s="21"/>
      <c r="DIS230" s="21"/>
      <c r="DIT230" s="21"/>
      <c r="DIU230" s="21"/>
      <c r="DIV230" s="21"/>
      <c r="DIW230" s="21"/>
      <c r="DIX230" s="21"/>
      <c r="DIY230" s="21"/>
      <c r="DIZ230" s="21"/>
      <c r="DJA230" s="21"/>
      <c r="DJB230" s="21"/>
      <c r="DJC230" s="21"/>
      <c r="DJD230" s="21"/>
      <c r="DJE230" s="21"/>
      <c r="DJF230" s="21"/>
      <c r="DJG230" s="21"/>
      <c r="DJH230" s="21"/>
      <c r="DJI230" s="21"/>
      <c r="DJJ230" s="21"/>
      <c r="DJK230" s="21"/>
      <c r="DJL230" s="21"/>
      <c r="DJM230" s="21"/>
      <c r="DJN230" s="21"/>
      <c r="DJO230" s="21"/>
      <c r="DJP230" s="21"/>
      <c r="DJQ230" s="21"/>
      <c r="DJR230" s="21"/>
      <c r="DJS230" s="21"/>
      <c r="DJT230" s="21"/>
      <c r="DJU230" s="21"/>
      <c r="DJV230" s="21"/>
      <c r="DJW230" s="21"/>
      <c r="DJX230" s="21"/>
      <c r="DJY230" s="21"/>
      <c r="DJZ230" s="21"/>
      <c r="DKA230" s="21"/>
      <c r="DKB230" s="21"/>
      <c r="DKC230" s="21"/>
      <c r="DKD230" s="21"/>
      <c r="DKE230" s="21"/>
      <c r="DKF230" s="21"/>
      <c r="DKG230" s="21"/>
      <c r="DKH230" s="21"/>
      <c r="DKI230" s="21"/>
      <c r="DKJ230" s="21"/>
      <c r="DKK230" s="21"/>
      <c r="DKL230" s="21"/>
      <c r="DKM230" s="21"/>
      <c r="DKN230" s="21"/>
      <c r="DKO230" s="21"/>
      <c r="DKP230" s="21"/>
      <c r="DKQ230" s="21"/>
      <c r="DKR230" s="21"/>
      <c r="DKS230" s="21"/>
      <c r="DKT230" s="21"/>
      <c r="DKU230" s="21"/>
      <c r="DKV230" s="21"/>
      <c r="DKW230" s="21"/>
      <c r="DKX230" s="21"/>
      <c r="DKY230" s="21"/>
      <c r="DKZ230" s="21"/>
      <c r="DLA230" s="21"/>
      <c r="DLB230" s="21"/>
      <c r="DLC230" s="21"/>
      <c r="DLD230" s="21"/>
      <c r="DLE230" s="21"/>
      <c r="DLF230" s="21"/>
      <c r="DLG230" s="21"/>
      <c r="DLH230" s="21"/>
      <c r="DLI230" s="21"/>
      <c r="DLJ230" s="21"/>
      <c r="DLK230" s="21"/>
      <c r="DLL230" s="21"/>
      <c r="DLM230" s="21"/>
      <c r="DLN230" s="21"/>
      <c r="DLO230" s="21"/>
      <c r="DLP230" s="21"/>
      <c r="DLQ230" s="21"/>
      <c r="DLR230" s="21"/>
      <c r="DLS230" s="21"/>
      <c r="DLT230" s="21"/>
      <c r="DLU230" s="21"/>
      <c r="DLV230" s="21"/>
      <c r="DLW230" s="21"/>
      <c r="DLX230" s="21"/>
      <c r="DLY230" s="21"/>
      <c r="DLZ230" s="21"/>
      <c r="DMA230" s="21"/>
      <c r="DMB230" s="21"/>
      <c r="DMC230" s="21"/>
      <c r="DMD230" s="21"/>
      <c r="DME230" s="21"/>
      <c r="DMF230" s="21"/>
      <c r="DMG230" s="21"/>
      <c r="DMH230" s="21"/>
      <c r="DMI230" s="21"/>
      <c r="DMJ230" s="21"/>
      <c r="DMK230" s="21"/>
      <c r="DML230" s="21"/>
      <c r="DMM230" s="21"/>
      <c r="DMN230" s="21"/>
      <c r="DMO230" s="21"/>
      <c r="DMP230" s="21"/>
      <c r="DMQ230" s="21"/>
      <c r="DMR230" s="21"/>
      <c r="DMS230" s="21"/>
      <c r="DMT230" s="21"/>
      <c r="DMU230" s="21"/>
      <c r="DMV230" s="21"/>
      <c r="DMW230" s="21"/>
      <c r="DMX230" s="21"/>
      <c r="DMY230" s="21"/>
      <c r="DMZ230" s="21"/>
      <c r="DNA230" s="21"/>
      <c r="DNB230" s="21"/>
      <c r="DNC230" s="21"/>
      <c r="DND230" s="21"/>
      <c r="DNE230" s="21"/>
      <c r="DNF230" s="21"/>
      <c r="DNG230" s="21"/>
      <c r="DNH230" s="21"/>
      <c r="DNI230" s="21"/>
      <c r="DNJ230" s="21"/>
      <c r="DNK230" s="21"/>
      <c r="DNL230" s="21"/>
      <c r="DNM230" s="21"/>
      <c r="DNN230" s="21"/>
      <c r="DNO230" s="21"/>
      <c r="DNP230" s="21"/>
      <c r="DNQ230" s="21"/>
      <c r="DNR230" s="21"/>
      <c r="DNS230" s="21"/>
      <c r="DNT230" s="21"/>
      <c r="DNU230" s="21"/>
      <c r="DNV230" s="21"/>
      <c r="DNW230" s="21"/>
      <c r="DNX230" s="21"/>
      <c r="DNY230" s="21"/>
      <c r="DNZ230" s="21"/>
      <c r="DOA230" s="21"/>
      <c r="DOB230" s="21"/>
      <c r="DOC230" s="21"/>
      <c r="DOD230" s="21"/>
      <c r="DOE230" s="21"/>
      <c r="DOF230" s="21"/>
      <c r="DOG230" s="21"/>
      <c r="DOH230" s="21"/>
      <c r="DOI230" s="21"/>
      <c r="DOJ230" s="21"/>
      <c r="DOK230" s="21"/>
      <c r="DOL230" s="21"/>
      <c r="DOM230" s="21"/>
      <c r="DON230" s="21"/>
      <c r="DOO230" s="21"/>
      <c r="DOP230" s="21"/>
      <c r="DOQ230" s="21"/>
      <c r="DOR230" s="21"/>
      <c r="DOS230" s="21"/>
      <c r="DOT230" s="21"/>
      <c r="DOU230" s="21"/>
      <c r="DOV230" s="21"/>
      <c r="DOW230" s="21"/>
      <c r="DOX230" s="21"/>
      <c r="DOY230" s="21"/>
      <c r="DOZ230" s="21"/>
      <c r="DPA230" s="21"/>
      <c r="DPB230" s="21"/>
      <c r="DPC230" s="21"/>
      <c r="DPD230" s="21"/>
      <c r="DPE230" s="21"/>
      <c r="DPF230" s="21"/>
      <c r="DPG230" s="21"/>
      <c r="DPH230" s="21"/>
      <c r="DPI230" s="21"/>
      <c r="DPJ230" s="21"/>
      <c r="DPK230" s="21"/>
      <c r="DPL230" s="21"/>
      <c r="DPM230" s="21"/>
      <c r="DPN230" s="21"/>
      <c r="DPO230" s="21"/>
      <c r="DPP230" s="21"/>
      <c r="DPQ230" s="21"/>
      <c r="DPR230" s="21"/>
      <c r="DPS230" s="21"/>
      <c r="DPT230" s="21"/>
      <c r="DPU230" s="21"/>
      <c r="DPV230" s="21"/>
      <c r="DPW230" s="21"/>
      <c r="DPX230" s="21"/>
      <c r="DPY230" s="21"/>
      <c r="DPZ230" s="21"/>
      <c r="DQA230" s="21"/>
      <c r="DQB230" s="21"/>
      <c r="DQC230" s="21"/>
      <c r="DQD230" s="21"/>
      <c r="DQE230" s="21"/>
      <c r="DQF230" s="21"/>
      <c r="DQG230" s="21"/>
      <c r="DQH230" s="21"/>
      <c r="DQI230" s="21"/>
      <c r="DQJ230" s="21"/>
      <c r="DQK230" s="21"/>
      <c r="DQL230" s="21"/>
      <c r="DQM230" s="21"/>
      <c r="DQN230" s="21"/>
      <c r="DQO230" s="21"/>
      <c r="DQP230" s="21"/>
      <c r="DQQ230" s="21"/>
      <c r="DQR230" s="21"/>
      <c r="DQS230" s="21"/>
      <c r="DQT230" s="21"/>
      <c r="DQU230" s="21"/>
      <c r="DQV230" s="21"/>
      <c r="DQW230" s="21"/>
      <c r="DQX230" s="21"/>
      <c r="DQY230" s="21"/>
      <c r="DQZ230" s="21"/>
      <c r="DRA230" s="21"/>
      <c r="DRB230" s="21"/>
      <c r="DRC230" s="21"/>
      <c r="DRD230" s="21"/>
      <c r="DRE230" s="21"/>
      <c r="DRF230" s="21"/>
      <c r="DRG230" s="21"/>
      <c r="DRH230" s="21"/>
      <c r="DRI230" s="21"/>
      <c r="DRJ230" s="21"/>
      <c r="DRK230" s="21"/>
      <c r="DRL230" s="21"/>
      <c r="DRM230" s="21"/>
      <c r="DRN230" s="21"/>
      <c r="DRO230" s="21"/>
      <c r="DRP230" s="21"/>
      <c r="DRQ230" s="21"/>
      <c r="DRR230" s="21"/>
      <c r="DRS230" s="21"/>
      <c r="DRT230" s="21"/>
      <c r="DRU230" s="21"/>
      <c r="DRV230" s="21"/>
      <c r="DRW230" s="21"/>
      <c r="DRX230" s="21"/>
      <c r="DRY230" s="21"/>
      <c r="DRZ230" s="21"/>
      <c r="DSA230" s="21"/>
      <c r="DSB230" s="21"/>
      <c r="DSC230" s="21"/>
      <c r="DSD230" s="21"/>
      <c r="DSE230" s="21"/>
      <c r="DSF230" s="21"/>
      <c r="DSG230" s="21"/>
      <c r="DSH230" s="21"/>
      <c r="DSI230" s="21"/>
      <c r="DSJ230" s="21"/>
      <c r="DSK230" s="21"/>
      <c r="DSL230" s="21"/>
      <c r="DSM230" s="21"/>
      <c r="DSN230" s="21"/>
      <c r="DSO230" s="21"/>
      <c r="DSP230" s="21"/>
      <c r="DSQ230" s="21"/>
      <c r="DSR230" s="21"/>
      <c r="DSS230" s="21"/>
      <c r="DST230" s="21"/>
      <c r="DSU230" s="21"/>
      <c r="DSV230" s="21"/>
      <c r="DSW230" s="21"/>
      <c r="DSX230" s="21"/>
      <c r="DSY230" s="21"/>
      <c r="DSZ230" s="21"/>
      <c r="DTA230" s="21"/>
      <c r="DTB230" s="21"/>
      <c r="DTC230" s="21"/>
      <c r="DTD230" s="21"/>
      <c r="DTE230" s="21"/>
      <c r="DTF230" s="21"/>
      <c r="DTG230" s="21"/>
      <c r="DTH230" s="21"/>
      <c r="DTI230" s="21"/>
      <c r="DTJ230" s="21"/>
      <c r="DTK230" s="21"/>
      <c r="DTL230" s="21"/>
      <c r="DTM230" s="21"/>
      <c r="DTN230" s="21"/>
      <c r="DTO230" s="21"/>
      <c r="DTP230" s="21"/>
      <c r="DTQ230" s="21"/>
      <c r="DTR230" s="21"/>
      <c r="DTS230" s="21"/>
      <c r="DTT230" s="21"/>
      <c r="DTU230" s="21"/>
      <c r="DTV230" s="21"/>
      <c r="DTW230" s="21"/>
      <c r="DTX230" s="21"/>
      <c r="DTY230" s="21"/>
      <c r="DTZ230" s="21"/>
      <c r="DUA230" s="21"/>
      <c r="DUB230" s="21"/>
      <c r="DUC230" s="21"/>
      <c r="DUD230" s="21"/>
      <c r="DUE230" s="21"/>
      <c r="DUF230" s="21"/>
      <c r="DUG230" s="21"/>
      <c r="DUH230" s="21"/>
      <c r="DUI230" s="21"/>
      <c r="DUJ230" s="21"/>
      <c r="DUK230" s="21"/>
      <c r="DUL230" s="21"/>
      <c r="DUM230" s="21"/>
      <c r="DUN230" s="21"/>
      <c r="DUO230" s="21"/>
      <c r="DUP230" s="21"/>
      <c r="DUQ230" s="21"/>
      <c r="DUR230" s="21"/>
      <c r="DUS230" s="21"/>
      <c r="DUT230" s="21"/>
      <c r="DUU230" s="21"/>
      <c r="DUV230" s="21"/>
      <c r="DUW230" s="21"/>
      <c r="DUX230" s="21"/>
      <c r="DUY230" s="21"/>
      <c r="DUZ230" s="21"/>
      <c r="DVA230" s="21"/>
      <c r="DVB230" s="21"/>
      <c r="DVC230" s="21"/>
      <c r="DVD230" s="21"/>
      <c r="DVE230" s="21"/>
      <c r="DVF230" s="21"/>
      <c r="DVG230" s="21"/>
      <c r="DVH230" s="21"/>
      <c r="DVI230" s="21"/>
      <c r="DVJ230" s="21"/>
      <c r="DVK230" s="21"/>
      <c r="DVL230" s="21"/>
      <c r="DVM230" s="21"/>
      <c r="DVN230" s="21"/>
      <c r="DVO230" s="21"/>
      <c r="DVP230" s="21"/>
      <c r="DVQ230" s="21"/>
      <c r="DVR230" s="21"/>
      <c r="DVS230" s="21"/>
      <c r="DVT230" s="21"/>
      <c r="DVU230" s="21"/>
      <c r="DVV230" s="21"/>
      <c r="DVW230" s="21"/>
      <c r="DVX230" s="21"/>
      <c r="DVY230" s="21"/>
      <c r="DVZ230" s="21"/>
      <c r="DWA230" s="21"/>
      <c r="DWB230" s="21"/>
      <c r="DWC230" s="21"/>
      <c r="DWD230" s="21"/>
      <c r="DWE230" s="21"/>
      <c r="DWF230" s="21"/>
      <c r="DWG230" s="21"/>
      <c r="DWH230" s="21"/>
      <c r="DWI230" s="21"/>
      <c r="DWJ230" s="21"/>
      <c r="DWK230" s="21"/>
      <c r="DWL230" s="21"/>
      <c r="DWM230" s="21"/>
      <c r="DWN230" s="21"/>
      <c r="DWO230" s="21"/>
      <c r="DWP230" s="21"/>
      <c r="DWQ230" s="21"/>
      <c r="DWR230" s="21"/>
      <c r="DWS230" s="21"/>
      <c r="DWT230" s="21"/>
      <c r="DWU230" s="21"/>
      <c r="DWV230" s="21"/>
      <c r="DWW230" s="21"/>
      <c r="DWX230" s="21"/>
      <c r="DWY230" s="21"/>
      <c r="DWZ230" s="21"/>
      <c r="DXA230" s="21"/>
      <c r="DXB230" s="21"/>
      <c r="DXC230" s="21"/>
      <c r="DXD230" s="21"/>
      <c r="DXE230" s="21"/>
      <c r="DXF230" s="21"/>
      <c r="DXG230" s="21"/>
      <c r="DXH230" s="21"/>
      <c r="DXI230" s="21"/>
      <c r="DXJ230" s="21"/>
      <c r="DXK230" s="21"/>
      <c r="DXL230" s="21"/>
      <c r="DXM230" s="21"/>
      <c r="DXN230" s="21"/>
      <c r="DXO230" s="21"/>
      <c r="DXP230" s="21"/>
      <c r="DXQ230" s="21"/>
      <c r="DXR230" s="21"/>
      <c r="DXS230" s="21"/>
      <c r="DXT230" s="21"/>
      <c r="DXU230" s="21"/>
      <c r="DXV230" s="21"/>
      <c r="DXW230" s="21"/>
      <c r="DXX230" s="21"/>
      <c r="DXY230" s="21"/>
      <c r="DXZ230" s="21"/>
      <c r="DYA230" s="21"/>
      <c r="DYB230" s="21"/>
      <c r="DYC230" s="21"/>
      <c r="DYD230" s="21"/>
      <c r="DYE230" s="21"/>
      <c r="DYF230" s="21"/>
      <c r="DYG230" s="21"/>
      <c r="DYH230" s="21"/>
      <c r="DYI230" s="21"/>
      <c r="DYJ230" s="21"/>
      <c r="DYK230" s="21"/>
      <c r="DYL230" s="21"/>
      <c r="DYM230" s="21"/>
      <c r="DYN230" s="21"/>
      <c r="DYO230" s="21"/>
      <c r="DYP230" s="21"/>
      <c r="DYQ230" s="21"/>
      <c r="DYR230" s="21"/>
      <c r="DYS230" s="21"/>
      <c r="DYT230" s="21"/>
      <c r="DYU230" s="21"/>
      <c r="DYV230" s="21"/>
      <c r="DYW230" s="21"/>
      <c r="DYX230" s="21"/>
      <c r="DYY230" s="21"/>
      <c r="DYZ230" s="21"/>
      <c r="DZA230" s="21"/>
      <c r="DZB230" s="21"/>
      <c r="DZC230" s="21"/>
      <c r="DZD230" s="21"/>
      <c r="DZE230" s="21"/>
      <c r="DZF230" s="21"/>
      <c r="DZG230" s="21"/>
      <c r="DZH230" s="21"/>
      <c r="DZI230" s="21"/>
      <c r="DZJ230" s="21"/>
      <c r="DZK230" s="21"/>
      <c r="DZL230" s="21"/>
      <c r="DZM230" s="21"/>
      <c r="DZN230" s="21"/>
      <c r="DZO230" s="21"/>
      <c r="DZP230" s="21"/>
      <c r="DZQ230" s="21"/>
      <c r="DZR230" s="21"/>
      <c r="DZS230" s="21"/>
      <c r="DZT230" s="21"/>
      <c r="DZU230" s="21"/>
      <c r="DZV230" s="21"/>
      <c r="DZW230" s="21"/>
      <c r="DZX230" s="21"/>
      <c r="DZY230" s="21"/>
      <c r="DZZ230" s="21"/>
      <c r="EAA230" s="21"/>
      <c r="EAB230" s="21"/>
      <c r="EAC230" s="21"/>
      <c r="EAD230" s="21"/>
      <c r="EAE230" s="21"/>
      <c r="EAF230" s="21"/>
      <c r="EAG230" s="21"/>
      <c r="EAH230" s="21"/>
      <c r="EAI230" s="21"/>
      <c r="EAJ230" s="21"/>
      <c r="EAK230" s="21"/>
      <c r="EAL230" s="21"/>
      <c r="EAM230" s="21"/>
      <c r="EAN230" s="21"/>
      <c r="EAO230" s="21"/>
      <c r="EAP230" s="21"/>
      <c r="EAQ230" s="21"/>
      <c r="EAR230" s="21"/>
      <c r="EAS230" s="21"/>
      <c r="EAT230" s="21"/>
      <c r="EAU230" s="21"/>
      <c r="EAV230" s="21"/>
      <c r="EAW230" s="21"/>
      <c r="EAX230" s="21"/>
      <c r="EAY230" s="21"/>
      <c r="EAZ230" s="21"/>
      <c r="EBA230" s="21"/>
      <c r="EBB230" s="21"/>
      <c r="EBC230" s="21"/>
      <c r="EBD230" s="21"/>
      <c r="EBE230" s="21"/>
      <c r="EBF230" s="21"/>
      <c r="EBG230" s="21"/>
      <c r="EBH230" s="21"/>
      <c r="EBI230" s="21"/>
      <c r="EBJ230" s="21"/>
      <c r="EBK230" s="21"/>
      <c r="EBL230" s="21"/>
      <c r="EBM230" s="21"/>
      <c r="EBN230" s="21"/>
      <c r="EBO230" s="21"/>
      <c r="EBP230" s="21"/>
      <c r="EBQ230" s="21"/>
      <c r="EBR230" s="21"/>
      <c r="EBS230" s="21"/>
      <c r="EBT230" s="21"/>
      <c r="EBU230" s="21"/>
      <c r="EBV230" s="21"/>
      <c r="EBW230" s="21"/>
      <c r="EBX230" s="21"/>
      <c r="EBY230" s="21"/>
      <c r="EBZ230" s="21"/>
      <c r="ECA230" s="21"/>
      <c r="ECB230" s="21"/>
      <c r="ECC230" s="21"/>
      <c r="ECD230" s="21"/>
      <c r="ECE230" s="21"/>
      <c r="ECF230" s="21"/>
      <c r="ECG230" s="21"/>
      <c r="ECH230" s="21"/>
      <c r="ECI230" s="21"/>
      <c r="ECJ230" s="21"/>
      <c r="ECK230" s="21"/>
      <c r="ECL230" s="21"/>
      <c r="ECM230" s="21"/>
      <c r="ECN230" s="21"/>
      <c r="ECO230" s="21"/>
      <c r="ECP230" s="21"/>
      <c r="ECQ230" s="21"/>
      <c r="ECR230" s="21"/>
      <c r="ECS230" s="21"/>
      <c r="ECT230" s="21"/>
      <c r="ECU230" s="21"/>
      <c r="ECV230" s="21"/>
      <c r="ECW230" s="21"/>
      <c r="ECX230" s="21"/>
      <c r="ECY230" s="21"/>
      <c r="ECZ230" s="21"/>
      <c r="EDA230" s="21"/>
      <c r="EDB230" s="21"/>
      <c r="EDC230" s="21"/>
      <c r="EDD230" s="21"/>
      <c r="EDE230" s="21"/>
      <c r="EDF230" s="21"/>
      <c r="EDG230" s="21"/>
      <c r="EDH230" s="21"/>
      <c r="EDI230" s="21"/>
      <c r="EDJ230" s="21"/>
      <c r="EDK230" s="21"/>
      <c r="EDL230" s="21"/>
      <c r="EDM230" s="21"/>
      <c r="EDN230" s="21"/>
      <c r="EDO230" s="21"/>
      <c r="EDP230" s="21"/>
      <c r="EDQ230" s="21"/>
      <c r="EDR230" s="21"/>
      <c r="EDS230" s="21"/>
      <c r="EDT230" s="21"/>
      <c r="EDU230" s="21"/>
      <c r="EDV230" s="21"/>
      <c r="EDW230" s="21"/>
      <c r="EDX230" s="21"/>
      <c r="EDY230" s="21"/>
      <c r="EDZ230" s="21"/>
      <c r="EEA230" s="21"/>
      <c r="EEB230" s="21"/>
      <c r="EEC230" s="21"/>
      <c r="EED230" s="21"/>
      <c r="EEE230" s="21"/>
      <c r="EEF230" s="21"/>
      <c r="EEG230" s="21"/>
      <c r="EEH230" s="21"/>
      <c r="EEI230" s="21"/>
      <c r="EEJ230" s="21"/>
      <c r="EEK230" s="21"/>
      <c r="EEL230" s="21"/>
      <c r="EEM230" s="21"/>
      <c r="EEN230" s="21"/>
      <c r="EEO230" s="21"/>
      <c r="EEP230" s="21"/>
      <c r="EEQ230" s="21"/>
      <c r="EER230" s="21"/>
      <c r="EES230" s="21"/>
      <c r="EET230" s="21"/>
      <c r="EEU230" s="21"/>
      <c r="EEV230" s="21"/>
      <c r="EEW230" s="21"/>
      <c r="EEX230" s="21"/>
      <c r="EEY230" s="21"/>
      <c r="EEZ230" s="21"/>
      <c r="EFA230" s="21"/>
      <c r="EFB230" s="21"/>
      <c r="EFC230" s="21"/>
      <c r="EFD230" s="21"/>
      <c r="EFE230" s="21"/>
      <c r="EFF230" s="21"/>
      <c r="EFG230" s="21"/>
      <c r="EFH230" s="21"/>
      <c r="EFI230" s="21"/>
      <c r="EFJ230" s="21"/>
      <c r="EFK230" s="21"/>
      <c r="EFL230" s="21"/>
      <c r="EFM230" s="21"/>
      <c r="EFN230" s="21"/>
      <c r="EFO230" s="21"/>
      <c r="EFP230" s="21"/>
      <c r="EFQ230" s="21"/>
      <c r="EFR230" s="21"/>
      <c r="EFS230" s="21"/>
      <c r="EFT230" s="21"/>
      <c r="EFU230" s="21"/>
      <c r="EFV230" s="21"/>
      <c r="EFW230" s="21"/>
      <c r="EFX230" s="21"/>
      <c r="EFY230" s="21"/>
      <c r="EFZ230" s="21"/>
      <c r="EGA230" s="21"/>
      <c r="EGB230" s="21"/>
      <c r="EGC230" s="21"/>
      <c r="EGD230" s="21"/>
      <c r="EGE230" s="21"/>
      <c r="EGF230" s="21"/>
      <c r="EGG230" s="21"/>
      <c r="EGH230" s="21"/>
      <c r="EGI230" s="21"/>
      <c r="EGJ230" s="21"/>
      <c r="EGK230" s="21"/>
      <c r="EGL230" s="21"/>
      <c r="EGM230" s="21"/>
      <c r="EGN230" s="21"/>
      <c r="EGO230" s="21"/>
      <c r="EGP230" s="21"/>
      <c r="EGQ230" s="21"/>
      <c r="EGR230" s="21"/>
      <c r="EGS230" s="21"/>
      <c r="EGT230" s="21"/>
      <c r="EGU230" s="21"/>
      <c r="EGV230" s="21"/>
      <c r="EGW230" s="21"/>
      <c r="EGX230" s="21"/>
      <c r="EGY230" s="21"/>
      <c r="EGZ230" s="21"/>
      <c r="EHA230" s="21"/>
      <c r="EHB230" s="21"/>
      <c r="EHC230" s="21"/>
      <c r="EHD230" s="21"/>
      <c r="EHE230" s="21"/>
      <c r="EHF230" s="21"/>
      <c r="EHG230" s="21"/>
      <c r="EHH230" s="21"/>
      <c r="EHI230" s="21"/>
      <c r="EHJ230" s="21"/>
      <c r="EHK230" s="21"/>
      <c r="EHL230" s="21"/>
      <c r="EHM230" s="21"/>
      <c r="EHN230" s="21"/>
      <c r="EHO230" s="21"/>
      <c r="EHP230" s="21"/>
      <c r="EHQ230" s="21"/>
      <c r="EHR230" s="21"/>
      <c r="EHS230" s="21"/>
      <c r="EHT230" s="21"/>
      <c r="EHU230" s="21"/>
      <c r="EHV230" s="21"/>
      <c r="EHW230" s="21"/>
      <c r="EHX230" s="21"/>
      <c r="EHY230" s="21"/>
      <c r="EHZ230" s="21"/>
      <c r="EIA230" s="21"/>
      <c r="EIB230" s="21"/>
      <c r="EIC230" s="21"/>
      <c r="EID230" s="21"/>
      <c r="EIE230" s="21"/>
      <c r="EIF230" s="21"/>
      <c r="EIG230" s="21"/>
      <c r="EIH230" s="21"/>
      <c r="EII230" s="21"/>
      <c r="EIJ230" s="21"/>
      <c r="EIK230" s="21"/>
      <c r="EIL230" s="21"/>
      <c r="EIM230" s="21"/>
      <c r="EIN230" s="21"/>
      <c r="EIO230" s="21"/>
      <c r="EIP230" s="21"/>
      <c r="EIQ230" s="21"/>
      <c r="EIR230" s="21"/>
      <c r="EIS230" s="21"/>
      <c r="EIT230" s="21"/>
      <c r="EIU230" s="21"/>
      <c r="EIV230" s="21"/>
      <c r="EIW230" s="21"/>
      <c r="EIX230" s="21"/>
      <c r="EIY230" s="21"/>
      <c r="EIZ230" s="21"/>
      <c r="EJA230" s="21"/>
      <c r="EJB230" s="21"/>
      <c r="EJC230" s="21"/>
      <c r="EJD230" s="21"/>
      <c r="EJE230" s="21"/>
      <c r="EJF230" s="21"/>
      <c r="EJG230" s="21"/>
      <c r="EJH230" s="21"/>
      <c r="EJI230" s="21"/>
      <c r="EJJ230" s="21"/>
      <c r="EJK230" s="21"/>
      <c r="EJL230" s="21"/>
      <c r="EJM230" s="21"/>
      <c r="EJN230" s="21"/>
      <c r="EJO230" s="21"/>
      <c r="EJP230" s="21"/>
      <c r="EJQ230" s="21"/>
      <c r="EJR230" s="21"/>
      <c r="EJS230" s="21"/>
      <c r="EJT230" s="21"/>
      <c r="EJU230" s="21"/>
      <c r="EJV230" s="21"/>
      <c r="EJW230" s="21"/>
      <c r="EJX230" s="21"/>
      <c r="EJY230" s="21"/>
      <c r="EJZ230" s="21"/>
      <c r="EKA230" s="21"/>
      <c r="EKB230" s="21"/>
      <c r="EKC230" s="21"/>
      <c r="EKD230" s="21"/>
      <c r="EKE230" s="21"/>
      <c r="EKF230" s="21"/>
      <c r="EKG230" s="21"/>
      <c r="EKH230" s="21"/>
      <c r="EKI230" s="21"/>
      <c r="EKJ230" s="21"/>
      <c r="EKK230" s="21"/>
      <c r="EKL230" s="21"/>
      <c r="EKM230" s="21"/>
      <c r="EKN230" s="21"/>
      <c r="EKO230" s="21"/>
      <c r="EKP230" s="21"/>
      <c r="EKQ230" s="21"/>
      <c r="EKR230" s="21"/>
      <c r="EKS230" s="21"/>
      <c r="EKT230" s="21"/>
      <c r="EKU230" s="21"/>
      <c r="EKV230" s="21"/>
      <c r="EKW230" s="21"/>
      <c r="EKX230" s="21"/>
      <c r="EKY230" s="21"/>
      <c r="EKZ230" s="21"/>
      <c r="ELA230" s="21"/>
      <c r="ELB230" s="21"/>
      <c r="ELC230" s="21"/>
      <c r="ELD230" s="21"/>
      <c r="ELE230" s="21"/>
      <c r="ELF230" s="21"/>
      <c r="ELG230" s="21"/>
      <c r="ELH230" s="21"/>
      <c r="ELI230" s="21"/>
      <c r="ELJ230" s="21"/>
      <c r="ELK230" s="21"/>
      <c r="ELL230" s="21"/>
      <c r="ELM230" s="21"/>
      <c r="ELN230" s="21"/>
      <c r="ELO230" s="21"/>
      <c r="ELP230" s="21"/>
      <c r="ELQ230" s="21"/>
      <c r="ELR230" s="21"/>
      <c r="ELS230" s="21"/>
      <c r="ELT230" s="21"/>
      <c r="ELU230" s="21"/>
      <c r="ELV230" s="21"/>
      <c r="ELW230" s="21"/>
      <c r="ELX230" s="21"/>
      <c r="ELY230" s="21"/>
      <c r="ELZ230" s="21"/>
      <c r="EMA230" s="21"/>
      <c r="EMB230" s="21"/>
      <c r="EMC230" s="21"/>
      <c r="EMD230" s="21"/>
      <c r="EME230" s="21"/>
      <c r="EMF230" s="21"/>
      <c r="EMG230" s="21"/>
      <c r="EMH230" s="21"/>
      <c r="EMI230" s="21"/>
      <c r="EMJ230" s="21"/>
      <c r="EMK230" s="21"/>
      <c r="EML230" s="21"/>
      <c r="EMM230" s="21"/>
      <c r="EMN230" s="21"/>
      <c r="EMO230" s="21"/>
      <c r="EMP230" s="21"/>
      <c r="EMQ230" s="21"/>
      <c r="EMR230" s="21"/>
      <c r="EMS230" s="21"/>
      <c r="EMT230" s="21"/>
      <c r="EMU230" s="21"/>
      <c r="EMV230" s="21"/>
      <c r="EMW230" s="21"/>
      <c r="EMX230" s="21"/>
      <c r="EMY230" s="21"/>
      <c r="EMZ230" s="21"/>
      <c r="ENA230" s="21"/>
      <c r="ENB230" s="21"/>
      <c r="ENC230" s="21"/>
      <c r="END230" s="21"/>
      <c r="ENE230" s="21"/>
      <c r="ENF230" s="21"/>
      <c r="ENG230" s="21"/>
      <c r="ENH230" s="21"/>
      <c r="ENI230" s="21"/>
      <c r="ENJ230" s="21"/>
      <c r="ENK230" s="21"/>
      <c r="ENL230" s="21"/>
      <c r="ENM230" s="21"/>
      <c r="ENN230" s="21"/>
      <c r="ENO230" s="21"/>
      <c r="ENP230" s="21"/>
      <c r="ENQ230" s="21"/>
      <c r="ENR230" s="21"/>
      <c r="ENS230" s="21"/>
      <c r="ENT230" s="21"/>
      <c r="ENU230" s="21"/>
      <c r="ENV230" s="21"/>
      <c r="ENW230" s="21"/>
      <c r="ENX230" s="21"/>
      <c r="ENY230" s="21"/>
      <c r="ENZ230" s="21"/>
      <c r="EOA230" s="21"/>
      <c r="EOB230" s="21"/>
      <c r="EOC230" s="21"/>
      <c r="EOD230" s="21"/>
      <c r="EOE230" s="21"/>
      <c r="EOF230" s="21"/>
      <c r="EOG230" s="21"/>
      <c r="EOH230" s="21"/>
      <c r="EOI230" s="21"/>
      <c r="EOJ230" s="21"/>
      <c r="EOK230" s="21"/>
      <c r="EOL230" s="21"/>
      <c r="EOM230" s="21"/>
      <c r="EON230" s="21"/>
      <c r="EOO230" s="21"/>
      <c r="EOP230" s="21"/>
      <c r="EOQ230" s="21"/>
      <c r="EOR230" s="21"/>
      <c r="EOS230" s="21"/>
      <c r="EOT230" s="21"/>
      <c r="EOU230" s="21"/>
      <c r="EOV230" s="21"/>
      <c r="EOW230" s="21"/>
      <c r="EOX230" s="21"/>
      <c r="EOY230" s="21"/>
      <c r="EOZ230" s="21"/>
      <c r="EPA230" s="21"/>
      <c r="EPB230" s="21"/>
      <c r="EPC230" s="21"/>
      <c r="EPD230" s="21"/>
      <c r="EPE230" s="21"/>
      <c r="EPF230" s="21"/>
      <c r="EPG230" s="21"/>
      <c r="EPH230" s="21"/>
      <c r="EPI230" s="21"/>
      <c r="EPJ230" s="21"/>
      <c r="EPK230" s="21"/>
      <c r="EPL230" s="21"/>
      <c r="EPM230" s="21"/>
      <c r="EPN230" s="21"/>
      <c r="EPO230" s="21"/>
      <c r="EPP230" s="21"/>
      <c r="EPQ230" s="21"/>
      <c r="EPR230" s="21"/>
      <c r="EPS230" s="21"/>
      <c r="EPT230" s="21"/>
      <c r="EPU230" s="21"/>
      <c r="EPV230" s="21"/>
      <c r="EPW230" s="21"/>
      <c r="EPX230" s="21"/>
      <c r="EPY230" s="21"/>
      <c r="EPZ230" s="21"/>
      <c r="EQA230" s="21"/>
      <c r="EQB230" s="21"/>
      <c r="EQC230" s="21"/>
      <c r="EQD230" s="21"/>
      <c r="EQE230" s="21"/>
      <c r="EQF230" s="21"/>
      <c r="EQG230" s="21"/>
      <c r="EQH230" s="21"/>
      <c r="EQI230" s="21"/>
      <c r="EQJ230" s="21"/>
      <c r="EQK230" s="21"/>
      <c r="EQL230" s="21"/>
      <c r="EQM230" s="21"/>
      <c r="EQN230" s="21"/>
      <c r="EQO230" s="21"/>
      <c r="EQP230" s="21"/>
      <c r="EQQ230" s="21"/>
      <c r="EQR230" s="21"/>
      <c r="EQS230" s="21"/>
      <c r="EQT230" s="21"/>
      <c r="EQU230" s="21"/>
      <c r="EQV230" s="21"/>
      <c r="EQW230" s="21"/>
      <c r="EQX230" s="21"/>
      <c r="EQY230" s="21"/>
      <c r="EQZ230" s="21"/>
      <c r="ERA230" s="21"/>
      <c r="ERB230" s="21"/>
      <c r="ERC230" s="21"/>
      <c r="ERD230" s="21"/>
      <c r="ERE230" s="21"/>
      <c r="ERF230" s="21"/>
      <c r="ERG230" s="21"/>
      <c r="ERH230" s="21"/>
      <c r="ERI230" s="21"/>
      <c r="ERJ230" s="21"/>
      <c r="ERK230" s="21"/>
      <c r="ERL230" s="21"/>
      <c r="ERM230" s="21"/>
      <c r="ERN230" s="21"/>
      <c r="ERO230" s="21"/>
      <c r="ERP230" s="21"/>
      <c r="ERQ230" s="21"/>
      <c r="ERR230" s="21"/>
      <c r="ERS230" s="21"/>
      <c r="ERT230" s="21"/>
      <c r="ERU230" s="21"/>
      <c r="ERV230" s="21"/>
      <c r="ERW230" s="21"/>
      <c r="ERX230" s="21"/>
      <c r="ERY230" s="21"/>
      <c r="ERZ230" s="21"/>
      <c r="ESA230" s="21"/>
      <c r="ESB230" s="21"/>
      <c r="ESC230" s="21"/>
      <c r="ESD230" s="21"/>
      <c r="ESE230" s="21"/>
      <c r="ESF230" s="21"/>
      <c r="ESG230" s="21"/>
      <c r="ESH230" s="21"/>
      <c r="ESI230" s="21"/>
      <c r="ESJ230" s="21"/>
      <c r="ESK230" s="21"/>
      <c r="ESL230" s="21"/>
      <c r="ESM230" s="21"/>
      <c r="ESN230" s="21"/>
      <c r="ESO230" s="21"/>
      <c r="ESP230" s="21"/>
      <c r="ESQ230" s="21"/>
      <c r="ESR230" s="21"/>
      <c r="ESS230" s="21"/>
      <c r="EST230" s="21"/>
      <c r="ESU230" s="21"/>
      <c r="ESV230" s="21"/>
      <c r="ESW230" s="21"/>
      <c r="ESX230" s="21"/>
      <c r="ESY230" s="21"/>
      <c r="ESZ230" s="21"/>
      <c r="ETA230" s="21"/>
      <c r="ETB230" s="21"/>
      <c r="ETC230" s="21"/>
      <c r="ETD230" s="21"/>
      <c r="ETE230" s="21"/>
      <c r="ETF230" s="21"/>
      <c r="ETG230" s="21"/>
      <c r="ETH230" s="21"/>
      <c r="ETI230" s="21"/>
      <c r="ETJ230" s="21"/>
      <c r="ETK230" s="21"/>
      <c r="ETL230" s="21"/>
      <c r="ETM230" s="21"/>
      <c r="ETN230" s="21"/>
      <c r="ETO230" s="21"/>
      <c r="ETP230" s="21"/>
      <c r="ETQ230" s="21"/>
      <c r="ETR230" s="21"/>
      <c r="ETS230" s="21"/>
      <c r="ETT230" s="21"/>
      <c r="ETU230" s="21"/>
      <c r="ETV230" s="21"/>
      <c r="ETW230" s="21"/>
      <c r="ETX230" s="21"/>
      <c r="ETY230" s="21"/>
      <c r="ETZ230" s="21"/>
      <c r="EUA230" s="21"/>
      <c r="EUB230" s="21"/>
      <c r="EUC230" s="21"/>
      <c r="EUD230" s="21"/>
      <c r="EUE230" s="21"/>
      <c r="EUF230" s="21"/>
      <c r="EUG230" s="21"/>
      <c r="EUH230" s="21"/>
      <c r="EUI230" s="21"/>
      <c r="EUJ230" s="21"/>
      <c r="EUK230" s="21"/>
      <c r="EUL230" s="21"/>
      <c r="EUM230" s="21"/>
      <c r="EUN230" s="21"/>
      <c r="EUO230" s="21"/>
      <c r="EUP230" s="21"/>
      <c r="EUQ230" s="21"/>
      <c r="EUR230" s="21"/>
      <c r="EUS230" s="21"/>
      <c r="EUT230" s="21"/>
      <c r="EUU230" s="21"/>
      <c r="EUV230" s="21"/>
      <c r="EUW230" s="21"/>
      <c r="EUX230" s="21"/>
      <c r="EUY230" s="21"/>
      <c r="EUZ230" s="21"/>
      <c r="EVA230" s="21"/>
      <c r="EVB230" s="21"/>
      <c r="EVC230" s="21"/>
      <c r="EVD230" s="21"/>
      <c r="EVE230" s="21"/>
      <c r="EVF230" s="21"/>
      <c r="EVG230" s="21"/>
      <c r="EVH230" s="21"/>
      <c r="EVI230" s="21"/>
      <c r="EVJ230" s="21"/>
      <c r="EVK230" s="21"/>
      <c r="EVL230" s="21"/>
      <c r="EVM230" s="21"/>
      <c r="EVN230" s="21"/>
      <c r="EVO230" s="21"/>
      <c r="EVP230" s="21"/>
      <c r="EVQ230" s="21"/>
      <c r="EVR230" s="21"/>
      <c r="EVS230" s="21"/>
      <c r="EVT230" s="21"/>
      <c r="EVU230" s="21"/>
      <c r="EVV230" s="21"/>
      <c r="EVW230" s="21"/>
      <c r="EVX230" s="21"/>
      <c r="EVY230" s="21"/>
      <c r="EVZ230" s="21"/>
      <c r="EWA230" s="21"/>
      <c r="EWB230" s="21"/>
      <c r="EWC230" s="21"/>
      <c r="EWD230" s="21"/>
      <c r="EWE230" s="21"/>
      <c r="EWF230" s="21"/>
      <c r="EWG230" s="21"/>
      <c r="EWH230" s="21"/>
      <c r="EWI230" s="21"/>
      <c r="EWJ230" s="21"/>
      <c r="EWK230" s="21"/>
      <c r="EWL230" s="21"/>
      <c r="EWM230" s="21"/>
      <c r="EWN230" s="21"/>
      <c r="EWO230" s="21"/>
      <c r="EWP230" s="21"/>
      <c r="EWQ230" s="21"/>
      <c r="EWR230" s="21"/>
      <c r="EWS230" s="21"/>
      <c r="EWT230" s="21"/>
      <c r="EWU230" s="21"/>
      <c r="EWV230" s="21"/>
      <c r="EWW230" s="21"/>
      <c r="EWX230" s="21"/>
      <c r="EWY230" s="21"/>
      <c r="EWZ230" s="21"/>
      <c r="EXA230" s="21"/>
      <c r="EXB230" s="21"/>
      <c r="EXC230" s="21"/>
      <c r="EXD230" s="21"/>
      <c r="EXE230" s="21"/>
      <c r="EXF230" s="21"/>
      <c r="EXG230" s="21"/>
      <c r="EXH230" s="21"/>
      <c r="EXI230" s="21"/>
      <c r="EXJ230" s="21"/>
      <c r="EXK230" s="21"/>
      <c r="EXL230" s="21"/>
      <c r="EXM230" s="21"/>
      <c r="EXN230" s="21"/>
      <c r="EXO230" s="21"/>
      <c r="EXP230" s="21"/>
      <c r="EXQ230" s="21"/>
      <c r="EXR230" s="21"/>
      <c r="EXS230" s="21"/>
      <c r="EXT230" s="21"/>
      <c r="EXU230" s="21"/>
      <c r="EXV230" s="21"/>
      <c r="EXW230" s="21"/>
      <c r="EXX230" s="21"/>
      <c r="EXY230" s="21"/>
      <c r="EXZ230" s="21"/>
      <c r="EYA230" s="21"/>
      <c r="EYB230" s="21"/>
      <c r="EYC230" s="21"/>
      <c r="EYD230" s="21"/>
      <c r="EYE230" s="21"/>
      <c r="EYF230" s="21"/>
      <c r="EYG230" s="21"/>
      <c r="EYH230" s="21"/>
      <c r="EYI230" s="21"/>
      <c r="EYJ230" s="21"/>
      <c r="EYK230" s="21"/>
      <c r="EYL230" s="21"/>
      <c r="EYM230" s="21"/>
      <c r="EYN230" s="21"/>
      <c r="EYO230" s="21"/>
      <c r="EYP230" s="21"/>
      <c r="EYQ230" s="21"/>
      <c r="EYR230" s="21"/>
      <c r="EYS230" s="21"/>
      <c r="EYT230" s="21"/>
      <c r="EYU230" s="21"/>
      <c r="EYV230" s="21"/>
      <c r="EYW230" s="21"/>
      <c r="EYX230" s="21"/>
      <c r="EYY230" s="21"/>
      <c r="EYZ230" s="21"/>
      <c r="EZA230" s="21"/>
      <c r="EZB230" s="21"/>
      <c r="EZC230" s="21"/>
      <c r="EZD230" s="21"/>
      <c r="EZE230" s="21"/>
      <c r="EZF230" s="21"/>
      <c r="EZG230" s="21"/>
      <c r="EZH230" s="21"/>
      <c r="EZI230" s="21"/>
      <c r="EZJ230" s="21"/>
      <c r="EZK230" s="21"/>
      <c r="EZL230" s="21"/>
      <c r="EZM230" s="21"/>
      <c r="EZN230" s="21"/>
      <c r="EZO230" s="21"/>
      <c r="EZP230" s="21"/>
      <c r="EZQ230" s="21"/>
      <c r="EZR230" s="21"/>
      <c r="EZS230" s="21"/>
      <c r="EZT230" s="21"/>
      <c r="EZU230" s="21"/>
      <c r="EZV230" s="21"/>
      <c r="EZW230" s="21"/>
      <c r="EZX230" s="21"/>
      <c r="EZY230" s="21"/>
      <c r="EZZ230" s="21"/>
      <c r="FAA230" s="21"/>
      <c r="FAB230" s="21"/>
      <c r="FAC230" s="21"/>
      <c r="FAD230" s="21"/>
      <c r="FAE230" s="21"/>
      <c r="FAF230" s="21"/>
      <c r="FAG230" s="21"/>
      <c r="FAH230" s="21"/>
      <c r="FAI230" s="21"/>
      <c r="FAJ230" s="21"/>
      <c r="FAK230" s="21"/>
      <c r="FAL230" s="21"/>
      <c r="FAM230" s="21"/>
      <c r="FAN230" s="21"/>
      <c r="FAO230" s="21"/>
      <c r="FAP230" s="21"/>
      <c r="FAQ230" s="21"/>
      <c r="FAR230" s="21"/>
      <c r="FAS230" s="21"/>
      <c r="FAT230" s="21"/>
      <c r="FAU230" s="21"/>
      <c r="FAV230" s="21"/>
      <c r="FAW230" s="21"/>
      <c r="FAX230" s="21"/>
      <c r="FAY230" s="21"/>
      <c r="FAZ230" s="21"/>
      <c r="FBA230" s="21"/>
      <c r="FBB230" s="21"/>
      <c r="FBC230" s="21"/>
      <c r="FBD230" s="21"/>
      <c r="FBE230" s="21"/>
      <c r="FBF230" s="21"/>
      <c r="FBG230" s="21"/>
      <c r="FBH230" s="21"/>
      <c r="FBI230" s="21"/>
      <c r="FBJ230" s="21"/>
      <c r="FBK230" s="21"/>
      <c r="FBL230" s="21"/>
      <c r="FBM230" s="21"/>
      <c r="FBN230" s="21"/>
      <c r="FBO230" s="21"/>
      <c r="FBP230" s="21"/>
      <c r="FBQ230" s="21"/>
      <c r="FBR230" s="21"/>
      <c r="FBS230" s="21"/>
      <c r="FBT230" s="21"/>
      <c r="FBU230" s="21"/>
      <c r="FBV230" s="21"/>
      <c r="FBW230" s="21"/>
      <c r="FBX230" s="21"/>
      <c r="FBY230" s="21"/>
      <c r="FBZ230" s="21"/>
      <c r="FCA230" s="21"/>
      <c r="FCB230" s="21"/>
      <c r="FCC230" s="21"/>
      <c r="FCD230" s="21"/>
      <c r="FCE230" s="21"/>
      <c r="FCF230" s="21"/>
      <c r="FCG230" s="21"/>
      <c r="FCH230" s="21"/>
      <c r="FCI230" s="21"/>
      <c r="FCJ230" s="21"/>
      <c r="FCK230" s="21"/>
      <c r="FCL230" s="21"/>
      <c r="FCM230" s="21"/>
      <c r="FCN230" s="21"/>
      <c r="FCO230" s="21"/>
      <c r="FCP230" s="21"/>
      <c r="FCQ230" s="21"/>
      <c r="FCR230" s="21"/>
      <c r="FCS230" s="21"/>
      <c r="FCT230" s="21"/>
      <c r="FCU230" s="21"/>
      <c r="FCV230" s="21"/>
      <c r="FCW230" s="21"/>
      <c r="FCX230" s="21"/>
      <c r="FCY230" s="21"/>
      <c r="FCZ230" s="21"/>
      <c r="FDA230" s="21"/>
      <c r="FDB230" s="21"/>
      <c r="FDC230" s="21"/>
      <c r="FDD230" s="21"/>
      <c r="FDE230" s="21"/>
      <c r="FDF230" s="21"/>
      <c r="FDG230" s="21"/>
      <c r="FDH230" s="21"/>
      <c r="FDI230" s="21"/>
      <c r="FDJ230" s="21"/>
      <c r="FDK230" s="21"/>
      <c r="FDL230" s="21"/>
      <c r="FDM230" s="21"/>
      <c r="FDN230" s="21"/>
      <c r="FDO230" s="21"/>
      <c r="FDP230" s="21"/>
      <c r="FDQ230" s="21"/>
      <c r="FDR230" s="21"/>
      <c r="FDS230" s="21"/>
      <c r="FDT230" s="21"/>
      <c r="FDU230" s="21"/>
      <c r="FDV230" s="21"/>
      <c r="FDW230" s="21"/>
      <c r="FDX230" s="21"/>
      <c r="FDY230" s="21"/>
      <c r="FDZ230" s="21"/>
      <c r="FEA230" s="21"/>
      <c r="FEB230" s="21"/>
      <c r="FEC230" s="21"/>
      <c r="FED230" s="21"/>
      <c r="FEE230" s="21"/>
      <c r="FEF230" s="21"/>
      <c r="FEG230" s="21"/>
      <c r="FEH230" s="21"/>
      <c r="FEI230" s="21"/>
      <c r="FEJ230" s="21"/>
      <c r="FEK230" s="21"/>
      <c r="FEL230" s="21"/>
      <c r="FEM230" s="21"/>
      <c r="FEN230" s="21"/>
      <c r="FEO230" s="21"/>
      <c r="FEP230" s="21"/>
      <c r="FEQ230" s="21"/>
      <c r="FER230" s="21"/>
      <c r="FES230" s="21"/>
      <c r="FET230" s="21"/>
      <c r="FEU230" s="21"/>
      <c r="FEV230" s="21"/>
      <c r="FEW230" s="21"/>
      <c r="FEX230" s="21"/>
      <c r="FEY230" s="21"/>
      <c r="FEZ230" s="21"/>
      <c r="FFA230" s="21"/>
      <c r="FFB230" s="21"/>
      <c r="FFC230" s="21"/>
      <c r="FFD230" s="21"/>
      <c r="FFE230" s="21"/>
      <c r="FFF230" s="21"/>
      <c r="FFG230" s="21"/>
      <c r="FFH230" s="21"/>
      <c r="FFI230" s="21"/>
      <c r="FFJ230" s="21"/>
      <c r="FFK230" s="21"/>
      <c r="FFL230" s="21"/>
      <c r="FFM230" s="21"/>
      <c r="FFN230" s="21"/>
      <c r="FFO230" s="21"/>
      <c r="FFP230" s="21"/>
      <c r="FFQ230" s="21"/>
      <c r="FFR230" s="21"/>
      <c r="FFS230" s="21"/>
      <c r="FFT230" s="21"/>
      <c r="FFU230" s="21"/>
      <c r="FFV230" s="21"/>
      <c r="FFW230" s="21"/>
      <c r="FFX230" s="21"/>
      <c r="FFY230" s="21"/>
      <c r="FFZ230" s="21"/>
      <c r="FGA230" s="21"/>
      <c r="FGB230" s="21"/>
      <c r="FGC230" s="21"/>
      <c r="FGD230" s="21"/>
      <c r="FGE230" s="21"/>
      <c r="FGF230" s="21"/>
      <c r="FGG230" s="21"/>
      <c r="FGH230" s="21"/>
      <c r="FGI230" s="21"/>
      <c r="FGJ230" s="21"/>
      <c r="FGK230" s="21"/>
      <c r="FGL230" s="21"/>
      <c r="FGM230" s="21"/>
      <c r="FGN230" s="21"/>
      <c r="FGO230" s="21"/>
      <c r="FGP230" s="21"/>
      <c r="FGQ230" s="21"/>
      <c r="FGR230" s="21"/>
      <c r="FGS230" s="21"/>
      <c r="FGT230" s="21"/>
      <c r="FGU230" s="21"/>
      <c r="FGV230" s="21"/>
      <c r="FGW230" s="21"/>
      <c r="FGX230" s="21"/>
      <c r="FGY230" s="21"/>
      <c r="FGZ230" s="21"/>
      <c r="FHA230" s="21"/>
      <c r="FHB230" s="21"/>
      <c r="FHC230" s="21"/>
      <c r="FHD230" s="21"/>
      <c r="FHE230" s="21"/>
      <c r="FHF230" s="21"/>
      <c r="FHG230" s="21"/>
      <c r="FHH230" s="21"/>
      <c r="FHI230" s="21"/>
      <c r="FHJ230" s="21"/>
      <c r="FHK230" s="21"/>
      <c r="FHL230" s="21"/>
      <c r="FHM230" s="21"/>
      <c r="FHN230" s="21"/>
      <c r="FHO230" s="21"/>
      <c r="FHP230" s="21"/>
      <c r="FHQ230" s="21"/>
      <c r="FHR230" s="21"/>
      <c r="FHS230" s="21"/>
      <c r="FHT230" s="21"/>
      <c r="FHU230" s="21"/>
      <c r="FHV230" s="21"/>
      <c r="FHW230" s="21"/>
      <c r="FHX230" s="21"/>
      <c r="FHY230" s="21"/>
      <c r="FHZ230" s="21"/>
      <c r="FIA230" s="21"/>
      <c r="FIB230" s="21"/>
      <c r="FIC230" s="21"/>
      <c r="FID230" s="21"/>
      <c r="FIE230" s="21"/>
      <c r="FIF230" s="21"/>
      <c r="FIG230" s="21"/>
      <c r="FIH230" s="21"/>
      <c r="FII230" s="21"/>
      <c r="FIJ230" s="21"/>
      <c r="FIK230" s="21"/>
      <c r="FIL230" s="21"/>
      <c r="FIM230" s="21"/>
      <c r="FIN230" s="21"/>
      <c r="FIO230" s="21"/>
      <c r="FIP230" s="21"/>
      <c r="FIQ230" s="21"/>
      <c r="FIR230" s="21"/>
      <c r="FIS230" s="21"/>
      <c r="FIT230" s="21"/>
      <c r="FIU230" s="21"/>
      <c r="FIV230" s="21"/>
      <c r="FIW230" s="21"/>
      <c r="FIX230" s="21"/>
      <c r="FIY230" s="21"/>
      <c r="FIZ230" s="21"/>
      <c r="FJA230" s="21"/>
      <c r="FJB230" s="21"/>
      <c r="FJC230" s="21"/>
      <c r="FJD230" s="21"/>
      <c r="FJE230" s="21"/>
      <c r="FJF230" s="21"/>
      <c r="FJG230" s="21"/>
      <c r="FJH230" s="21"/>
      <c r="FJI230" s="21"/>
      <c r="FJJ230" s="21"/>
      <c r="FJK230" s="21"/>
      <c r="FJL230" s="21"/>
      <c r="FJM230" s="21"/>
      <c r="FJN230" s="21"/>
      <c r="FJO230" s="21"/>
      <c r="FJP230" s="21"/>
      <c r="FJQ230" s="21"/>
      <c r="FJR230" s="21"/>
      <c r="FJS230" s="21"/>
      <c r="FJT230" s="21"/>
      <c r="FJU230" s="21"/>
      <c r="FJV230" s="21"/>
      <c r="FJW230" s="21"/>
      <c r="FJX230" s="21"/>
      <c r="FJY230" s="21"/>
      <c r="FJZ230" s="21"/>
      <c r="FKA230" s="21"/>
      <c r="FKB230" s="21"/>
      <c r="FKC230" s="21"/>
      <c r="FKD230" s="21"/>
      <c r="FKE230" s="21"/>
      <c r="FKF230" s="21"/>
      <c r="FKG230" s="21"/>
      <c r="FKH230" s="21"/>
      <c r="FKI230" s="21"/>
      <c r="FKJ230" s="21"/>
      <c r="FKK230" s="21"/>
      <c r="FKL230" s="21"/>
      <c r="FKM230" s="21"/>
      <c r="FKN230" s="21"/>
      <c r="FKO230" s="21"/>
      <c r="FKP230" s="21"/>
      <c r="FKQ230" s="21"/>
      <c r="FKR230" s="21"/>
      <c r="FKS230" s="21"/>
      <c r="FKT230" s="21"/>
      <c r="FKU230" s="21"/>
      <c r="FKV230" s="21"/>
      <c r="FKW230" s="21"/>
      <c r="FKX230" s="21"/>
      <c r="FKY230" s="21"/>
      <c r="FKZ230" s="21"/>
      <c r="FLA230" s="21"/>
      <c r="FLB230" s="21"/>
      <c r="FLC230" s="21"/>
      <c r="FLD230" s="21"/>
      <c r="FLE230" s="21"/>
      <c r="FLF230" s="21"/>
      <c r="FLG230" s="21"/>
      <c r="FLH230" s="21"/>
      <c r="FLI230" s="21"/>
      <c r="FLJ230" s="21"/>
      <c r="FLK230" s="21"/>
      <c r="FLL230" s="21"/>
      <c r="FLM230" s="21"/>
      <c r="FLN230" s="21"/>
      <c r="FLO230" s="21"/>
      <c r="FLP230" s="21"/>
      <c r="FLQ230" s="21"/>
      <c r="FLR230" s="21"/>
      <c r="FLS230" s="21"/>
      <c r="FLT230" s="21"/>
      <c r="FLU230" s="21"/>
      <c r="FLV230" s="21"/>
      <c r="FLW230" s="21"/>
      <c r="FLX230" s="21"/>
      <c r="FLY230" s="21"/>
      <c r="FLZ230" s="21"/>
      <c r="FMA230" s="21"/>
      <c r="FMB230" s="21"/>
      <c r="FMC230" s="21"/>
      <c r="FMD230" s="21"/>
      <c r="FME230" s="21"/>
      <c r="FMF230" s="21"/>
      <c r="FMG230" s="21"/>
      <c r="FMH230" s="21"/>
      <c r="FMI230" s="21"/>
      <c r="FMJ230" s="21"/>
      <c r="FMK230" s="21"/>
      <c r="FML230" s="21"/>
      <c r="FMM230" s="21"/>
      <c r="FMN230" s="21"/>
      <c r="FMO230" s="21"/>
      <c r="FMP230" s="21"/>
      <c r="FMQ230" s="21"/>
      <c r="FMR230" s="21"/>
      <c r="FMS230" s="21"/>
      <c r="FMT230" s="21"/>
      <c r="FMU230" s="21"/>
      <c r="FMV230" s="21"/>
      <c r="FMW230" s="21"/>
      <c r="FMX230" s="21"/>
      <c r="FMY230" s="21"/>
      <c r="FMZ230" s="21"/>
      <c r="FNA230" s="21"/>
      <c r="FNB230" s="21"/>
      <c r="FNC230" s="21"/>
      <c r="FND230" s="21"/>
      <c r="FNE230" s="21"/>
      <c r="FNF230" s="21"/>
      <c r="FNG230" s="21"/>
      <c r="FNH230" s="21"/>
      <c r="FNI230" s="21"/>
      <c r="FNJ230" s="21"/>
      <c r="FNK230" s="21"/>
      <c r="FNL230" s="21"/>
      <c r="FNM230" s="21"/>
      <c r="FNN230" s="21"/>
      <c r="FNO230" s="21"/>
      <c r="FNP230" s="21"/>
      <c r="FNQ230" s="21"/>
      <c r="FNR230" s="21"/>
      <c r="FNS230" s="21"/>
      <c r="FNT230" s="21"/>
      <c r="FNU230" s="21"/>
      <c r="FNV230" s="21"/>
      <c r="FNW230" s="21"/>
      <c r="FNX230" s="21"/>
      <c r="FNY230" s="21"/>
      <c r="FNZ230" s="21"/>
      <c r="FOA230" s="21"/>
      <c r="FOB230" s="21"/>
      <c r="FOC230" s="21"/>
      <c r="FOD230" s="21"/>
      <c r="FOE230" s="21"/>
      <c r="FOF230" s="21"/>
      <c r="FOG230" s="21"/>
      <c r="FOH230" s="21"/>
      <c r="FOI230" s="21"/>
      <c r="FOJ230" s="21"/>
      <c r="FOK230" s="21"/>
      <c r="FOL230" s="21"/>
      <c r="FOM230" s="21"/>
      <c r="FON230" s="21"/>
      <c r="FOO230" s="21"/>
      <c r="FOP230" s="21"/>
      <c r="FOQ230" s="21"/>
      <c r="FOR230" s="21"/>
      <c r="FOS230" s="21"/>
      <c r="FOT230" s="21"/>
      <c r="FOU230" s="21"/>
      <c r="FOV230" s="21"/>
      <c r="FOW230" s="21"/>
      <c r="FOX230" s="21"/>
      <c r="FOY230" s="21"/>
      <c r="FOZ230" s="21"/>
      <c r="FPA230" s="21"/>
      <c r="FPB230" s="21"/>
      <c r="FPC230" s="21"/>
      <c r="FPD230" s="21"/>
      <c r="FPE230" s="21"/>
      <c r="FPF230" s="21"/>
      <c r="FPG230" s="21"/>
      <c r="FPH230" s="21"/>
      <c r="FPI230" s="21"/>
      <c r="FPJ230" s="21"/>
      <c r="FPK230" s="21"/>
      <c r="FPL230" s="21"/>
      <c r="FPM230" s="21"/>
      <c r="FPN230" s="21"/>
      <c r="FPO230" s="21"/>
      <c r="FPP230" s="21"/>
      <c r="FPQ230" s="21"/>
      <c r="FPR230" s="21"/>
      <c r="FPS230" s="21"/>
      <c r="FPT230" s="21"/>
      <c r="FPU230" s="21"/>
      <c r="FPV230" s="21"/>
      <c r="FPW230" s="21"/>
      <c r="FPX230" s="21"/>
      <c r="FPY230" s="21"/>
      <c r="FPZ230" s="21"/>
      <c r="FQA230" s="21"/>
      <c r="FQB230" s="21"/>
      <c r="FQC230" s="21"/>
      <c r="FQD230" s="21"/>
      <c r="FQE230" s="21"/>
      <c r="FQF230" s="21"/>
      <c r="FQG230" s="21"/>
      <c r="FQH230" s="21"/>
      <c r="FQI230" s="21"/>
      <c r="FQJ230" s="21"/>
      <c r="FQK230" s="21"/>
      <c r="FQL230" s="21"/>
      <c r="FQM230" s="21"/>
      <c r="FQN230" s="21"/>
      <c r="FQO230" s="21"/>
      <c r="FQP230" s="21"/>
      <c r="FQQ230" s="21"/>
      <c r="FQR230" s="21"/>
      <c r="FQS230" s="21"/>
      <c r="FQT230" s="21"/>
      <c r="FQU230" s="21"/>
      <c r="FQV230" s="21"/>
      <c r="FQW230" s="21"/>
      <c r="FQX230" s="21"/>
      <c r="FQY230" s="21"/>
      <c r="FQZ230" s="21"/>
      <c r="FRA230" s="21"/>
      <c r="FRB230" s="21"/>
      <c r="FRC230" s="21"/>
      <c r="FRD230" s="21"/>
      <c r="FRE230" s="21"/>
      <c r="FRF230" s="21"/>
      <c r="FRG230" s="21"/>
      <c r="FRH230" s="21"/>
      <c r="FRI230" s="21"/>
      <c r="FRJ230" s="21"/>
      <c r="FRK230" s="21"/>
      <c r="FRL230" s="21"/>
      <c r="FRM230" s="21"/>
      <c r="FRN230" s="21"/>
      <c r="FRO230" s="21"/>
      <c r="FRP230" s="21"/>
      <c r="FRQ230" s="21"/>
      <c r="FRR230" s="21"/>
      <c r="FRS230" s="21"/>
      <c r="FRT230" s="21"/>
      <c r="FRU230" s="21"/>
      <c r="FRV230" s="21"/>
      <c r="FRW230" s="21"/>
      <c r="FRX230" s="21"/>
      <c r="FRY230" s="21"/>
      <c r="FRZ230" s="21"/>
      <c r="FSA230" s="21"/>
      <c r="FSB230" s="21"/>
      <c r="FSC230" s="21"/>
      <c r="FSD230" s="21"/>
      <c r="FSE230" s="21"/>
      <c r="FSF230" s="21"/>
      <c r="FSG230" s="21"/>
      <c r="FSH230" s="21"/>
      <c r="FSI230" s="21"/>
      <c r="FSJ230" s="21"/>
      <c r="FSK230" s="21"/>
      <c r="FSL230" s="21"/>
      <c r="FSM230" s="21"/>
      <c r="FSN230" s="21"/>
      <c r="FSO230" s="21"/>
      <c r="FSP230" s="21"/>
      <c r="FSQ230" s="21"/>
      <c r="FSR230" s="21"/>
      <c r="FSS230" s="21"/>
      <c r="FST230" s="21"/>
      <c r="FSU230" s="21"/>
      <c r="FSV230" s="21"/>
      <c r="FSW230" s="21"/>
      <c r="FSX230" s="21"/>
      <c r="FSY230" s="21"/>
      <c r="FSZ230" s="21"/>
      <c r="FTA230" s="21"/>
      <c r="FTB230" s="21"/>
      <c r="FTC230" s="21"/>
      <c r="FTD230" s="21"/>
      <c r="FTE230" s="21"/>
      <c r="FTF230" s="21"/>
      <c r="FTG230" s="21"/>
      <c r="FTH230" s="21"/>
      <c r="FTI230" s="21"/>
      <c r="FTJ230" s="21"/>
      <c r="FTK230" s="21"/>
      <c r="FTL230" s="21"/>
      <c r="FTM230" s="21"/>
      <c r="FTN230" s="21"/>
      <c r="FTO230" s="21"/>
      <c r="FTP230" s="21"/>
      <c r="FTQ230" s="21"/>
      <c r="FTR230" s="21"/>
      <c r="FTS230" s="21"/>
      <c r="FTT230" s="21"/>
      <c r="FTU230" s="21"/>
      <c r="FTV230" s="21"/>
      <c r="FTW230" s="21"/>
      <c r="FTX230" s="21"/>
      <c r="FTY230" s="21"/>
      <c r="FTZ230" s="21"/>
      <c r="FUA230" s="21"/>
      <c r="FUB230" s="21"/>
      <c r="FUC230" s="21"/>
      <c r="FUD230" s="21"/>
      <c r="FUE230" s="21"/>
      <c r="FUF230" s="21"/>
      <c r="FUG230" s="21"/>
      <c r="FUH230" s="21"/>
      <c r="FUI230" s="21"/>
      <c r="FUJ230" s="21"/>
      <c r="FUK230" s="21"/>
      <c r="FUL230" s="21"/>
      <c r="FUM230" s="21"/>
      <c r="FUN230" s="21"/>
      <c r="FUO230" s="21"/>
      <c r="FUP230" s="21"/>
      <c r="FUQ230" s="21"/>
      <c r="FUR230" s="21"/>
      <c r="FUS230" s="21"/>
      <c r="FUT230" s="21"/>
      <c r="FUU230" s="21"/>
      <c r="FUV230" s="21"/>
      <c r="FUW230" s="21"/>
      <c r="FUX230" s="21"/>
      <c r="FUY230" s="21"/>
      <c r="FUZ230" s="21"/>
      <c r="FVA230" s="21"/>
      <c r="FVB230" s="21"/>
      <c r="FVC230" s="21"/>
      <c r="FVD230" s="21"/>
      <c r="FVE230" s="21"/>
      <c r="FVF230" s="21"/>
      <c r="FVG230" s="21"/>
      <c r="FVH230" s="21"/>
      <c r="FVI230" s="21"/>
      <c r="FVJ230" s="21"/>
      <c r="FVK230" s="21"/>
      <c r="FVL230" s="21"/>
      <c r="FVM230" s="21"/>
      <c r="FVN230" s="21"/>
      <c r="FVO230" s="21"/>
      <c r="FVP230" s="21"/>
      <c r="FVQ230" s="21"/>
      <c r="FVR230" s="21"/>
      <c r="FVS230" s="21"/>
      <c r="FVT230" s="21"/>
      <c r="FVU230" s="21"/>
      <c r="FVV230" s="21"/>
      <c r="FVW230" s="21"/>
      <c r="FVX230" s="21"/>
      <c r="FVY230" s="21"/>
      <c r="FVZ230" s="21"/>
      <c r="FWA230" s="21"/>
      <c r="FWB230" s="21"/>
      <c r="FWC230" s="21"/>
      <c r="FWD230" s="21"/>
      <c r="FWE230" s="21"/>
      <c r="FWF230" s="21"/>
      <c r="FWG230" s="21"/>
      <c r="FWH230" s="21"/>
      <c r="FWI230" s="21"/>
      <c r="FWJ230" s="21"/>
      <c r="FWK230" s="21"/>
      <c r="FWL230" s="21"/>
      <c r="FWM230" s="21"/>
      <c r="FWN230" s="21"/>
      <c r="FWO230" s="21"/>
      <c r="FWP230" s="21"/>
      <c r="FWQ230" s="21"/>
      <c r="FWR230" s="21"/>
      <c r="FWS230" s="21"/>
      <c r="FWT230" s="21"/>
      <c r="FWU230" s="21"/>
      <c r="FWV230" s="21"/>
      <c r="FWW230" s="21"/>
      <c r="FWX230" s="21"/>
      <c r="FWY230" s="21"/>
      <c r="FWZ230" s="21"/>
      <c r="FXA230" s="21"/>
      <c r="FXB230" s="21"/>
      <c r="FXC230" s="21"/>
      <c r="FXD230" s="21"/>
      <c r="FXE230" s="21"/>
      <c r="FXF230" s="21"/>
      <c r="FXG230" s="21"/>
      <c r="FXH230" s="21"/>
      <c r="FXI230" s="21"/>
      <c r="FXJ230" s="21"/>
      <c r="FXK230" s="21"/>
      <c r="FXL230" s="21"/>
      <c r="FXM230" s="21"/>
      <c r="FXN230" s="21"/>
      <c r="FXO230" s="21"/>
      <c r="FXP230" s="21"/>
      <c r="FXQ230" s="21"/>
      <c r="FXR230" s="21"/>
      <c r="FXS230" s="21"/>
      <c r="FXT230" s="21"/>
      <c r="FXU230" s="21"/>
      <c r="FXV230" s="21"/>
      <c r="FXW230" s="21"/>
      <c r="FXX230" s="21"/>
      <c r="FXY230" s="21"/>
      <c r="FXZ230" s="21"/>
      <c r="FYA230" s="21"/>
      <c r="FYB230" s="21"/>
      <c r="FYC230" s="21"/>
      <c r="FYD230" s="21"/>
      <c r="FYE230" s="21"/>
      <c r="FYF230" s="21"/>
      <c r="FYG230" s="21"/>
      <c r="FYH230" s="21"/>
      <c r="FYI230" s="21"/>
      <c r="FYJ230" s="21"/>
      <c r="FYK230" s="21"/>
      <c r="FYL230" s="21"/>
      <c r="FYM230" s="21"/>
      <c r="FYN230" s="21"/>
      <c r="FYO230" s="21"/>
      <c r="FYP230" s="21"/>
      <c r="FYQ230" s="21"/>
      <c r="FYR230" s="21"/>
      <c r="FYS230" s="21"/>
      <c r="FYT230" s="21"/>
      <c r="FYU230" s="21"/>
      <c r="FYV230" s="21"/>
      <c r="FYW230" s="21"/>
      <c r="FYX230" s="21"/>
      <c r="FYY230" s="21"/>
      <c r="FYZ230" s="21"/>
      <c r="FZA230" s="21"/>
      <c r="FZB230" s="21"/>
      <c r="FZC230" s="21"/>
      <c r="FZD230" s="21"/>
      <c r="FZE230" s="21"/>
      <c r="FZF230" s="21"/>
      <c r="FZG230" s="21"/>
      <c r="FZH230" s="21"/>
      <c r="FZI230" s="21"/>
      <c r="FZJ230" s="21"/>
      <c r="FZK230" s="21"/>
      <c r="FZL230" s="21"/>
      <c r="FZM230" s="21"/>
      <c r="FZN230" s="21"/>
      <c r="FZO230" s="21"/>
      <c r="FZP230" s="21"/>
      <c r="FZQ230" s="21"/>
      <c r="FZR230" s="21"/>
      <c r="FZS230" s="21"/>
      <c r="FZT230" s="21"/>
      <c r="FZU230" s="21"/>
      <c r="FZV230" s="21"/>
      <c r="FZW230" s="21"/>
      <c r="FZX230" s="21"/>
      <c r="FZY230" s="21"/>
      <c r="FZZ230" s="21"/>
      <c r="GAA230" s="21"/>
      <c r="GAB230" s="21"/>
      <c r="GAC230" s="21"/>
      <c r="GAD230" s="21"/>
      <c r="GAE230" s="21"/>
      <c r="GAF230" s="21"/>
      <c r="GAG230" s="21"/>
      <c r="GAH230" s="21"/>
      <c r="GAI230" s="21"/>
      <c r="GAJ230" s="21"/>
      <c r="GAK230" s="21"/>
      <c r="GAL230" s="21"/>
      <c r="GAM230" s="21"/>
      <c r="GAN230" s="21"/>
      <c r="GAO230" s="21"/>
      <c r="GAP230" s="21"/>
      <c r="GAQ230" s="21"/>
      <c r="GAR230" s="21"/>
      <c r="GAS230" s="21"/>
      <c r="GAT230" s="21"/>
      <c r="GAU230" s="21"/>
      <c r="GAV230" s="21"/>
      <c r="GAW230" s="21"/>
      <c r="GAX230" s="21"/>
      <c r="GAY230" s="21"/>
      <c r="GAZ230" s="21"/>
      <c r="GBA230" s="21"/>
      <c r="GBB230" s="21"/>
      <c r="GBC230" s="21"/>
      <c r="GBD230" s="21"/>
      <c r="GBE230" s="21"/>
      <c r="GBF230" s="21"/>
      <c r="GBG230" s="21"/>
      <c r="GBH230" s="21"/>
      <c r="GBI230" s="21"/>
      <c r="GBJ230" s="21"/>
      <c r="GBK230" s="21"/>
      <c r="GBL230" s="21"/>
      <c r="GBM230" s="21"/>
      <c r="GBN230" s="21"/>
      <c r="GBO230" s="21"/>
      <c r="GBP230" s="21"/>
      <c r="GBQ230" s="21"/>
      <c r="GBR230" s="21"/>
      <c r="GBS230" s="21"/>
      <c r="GBT230" s="21"/>
      <c r="GBU230" s="21"/>
      <c r="GBV230" s="21"/>
      <c r="GBW230" s="21"/>
      <c r="GBX230" s="21"/>
      <c r="GBY230" s="21"/>
      <c r="GBZ230" s="21"/>
      <c r="GCA230" s="21"/>
      <c r="GCB230" s="21"/>
      <c r="GCC230" s="21"/>
      <c r="GCD230" s="21"/>
      <c r="GCE230" s="21"/>
      <c r="GCF230" s="21"/>
      <c r="GCG230" s="21"/>
      <c r="GCH230" s="21"/>
      <c r="GCI230" s="21"/>
      <c r="GCJ230" s="21"/>
      <c r="GCK230" s="21"/>
      <c r="GCL230" s="21"/>
      <c r="GCM230" s="21"/>
      <c r="GCN230" s="21"/>
      <c r="GCO230" s="21"/>
      <c r="GCP230" s="21"/>
      <c r="GCQ230" s="21"/>
      <c r="GCR230" s="21"/>
      <c r="GCS230" s="21"/>
      <c r="GCT230" s="21"/>
      <c r="GCU230" s="21"/>
      <c r="GCV230" s="21"/>
      <c r="GCW230" s="21"/>
      <c r="GCX230" s="21"/>
      <c r="GCY230" s="21"/>
      <c r="GCZ230" s="21"/>
      <c r="GDA230" s="21"/>
      <c r="GDB230" s="21"/>
      <c r="GDC230" s="21"/>
      <c r="GDD230" s="21"/>
      <c r="GDE230" s="21"/>
      <c r="GDF230" s="21"/>
      <c r="GDG230" s="21"/>
      <c r="GDH230" s="21"/>
      <c r="GDI230" s="21"/>
      <c r="GDJ230" s="21"/>
      <c r="GDK230" s="21"/>
      <c r="GDL230" s="21"/>
      <c r="GDM230" s="21"/>
      <c r="GDN230" s="21"/>
      <c r="GDO230" s="21"/>
      <c r="GDP230" s="21"/>
      <c r="GDQ230" s="21"/>
      <c r="GDR230" s="21"/>
      <c r="GDS230" s="21"/>
      <c r="GDT230" s="21"/>
      <c r="GDU230" s="21"/>
      <c r="GDV230" s="21"/>
      <c r="GDW230" s="21"/>
      <c r="GDX230" s="21"/>
      <c r="GDY230" s="21"/>
      <c r="GDZ230" s="21"/>
      <c r="GEA230" s="21"/>
      <c r="GEB230" s="21"/>
      <c r="GEC230" s="21"/>
      <c r="GED230" s="21"/>
      <c r="GEE230" s="21"/>
      <c r="GEF230" s="21"/>
      <c r="GEG230" s="21"/>
      <c r="GEH230" s="21"/>
      <c r="GEI230" s="21"/>
      <c r="GEJ230" s="21"/>
      <c r="GEK230" s="21"/>
      <c r="GEL230" s="21"/>
      <c r="GEM230" s="21"/>
      <c r="GEN230" s="21"/>
      <c r="GEO230" s="21"/>
      <c r="GEP230" s="21"/>
      <c r="GEQ230" s="21"/>
      <c r="GER230" s="21"/>
      <c r="GES230" s="21"/>
      <c r="GET230" s="21"/>
      <c r="GEU230" s="21"/>
      <c r="GEV230" s="21"/>
      <c r="GEW230" s="21"/>
      <c r="GEX230" s="21"/>
      <c r="GEY230" s="21"/>
      <c r="GEZ230" s="21"/>
      <c r="GFA230" s="21"/>
      <c r="GFB230" s="21"/>
      <c r="GFC230" s="21"/>
      <c r="GFD230" s="21"/>
      <c r="GFE230" s="21"/>
      <c r="GFF230" s="21"/>
      <c r="GFG230" s="21"/>
      <c r="GFH230" s="21"/>
      <c r="GFI230" s="21"/>
      <c r="GFJ230" s="21"/>
      <c r="GFK230" s="21"/>
      <c r="GFL230" s="21"/>
      <c r="GFM230" s="21"/>
      <c r="GFN230" s="21"/>
      <c r="GFO230" s="21"/>
      <c r="GFP230" s="21"/>
      <c r="GFQ230" s="21"/>
      <c r="GFR230" s="21"/>
      <c r="GFS230" s="21"/>
      <c r="GFT230" s="21"/>
      <c r="GFU230" s="21"/>
      <c r="GFV230" s="21"/>
      <c r="GFW230" s="21"/>
      <c r="GFX230" s="21"/>
      <c r="GFY230" s="21"/>
      <c r="GFZ230" s="21"/>
      <c r="GGA230" s="21"/>
      <c r="GGB230" s="21"/>
      <c r="GGC230" s="21"/>
      <c r="GGD230" s="21"/>
      <c r="GGE230" s="21"/>
      <c r="GGF230" s="21"/>
      <c r="GGG230" s="21"/>
      <c r="GGH230" s="21"/>
      <c r="GGI230" s="21"/>
      <c r="GGJ230" s="21"/>
      <c r="GGK230" s="21"/>
      <c r="GGL230" s="21"/>
      <c r="GGM230" s="21"/>
      <c r="GGN230" s="21"/>
      <c r="GGO230" s="21"/>
      <c r="GGP230" s="21"/>
      <c r="GGQ230" s="21"/>
      <c r="GGR230" s="21"/>
      <c r="GGS230" s="21"/>
      <c r="GGT230" s="21"/>
      <c r="GGU230" s="21"/>
      <c r="GGV230" s="21"/>
      <c r="GGW230" s="21"/>
      <c r="GGX230" s="21"/>
      <c r="GGY230" s="21"/>
      <c r="GGZ230" s="21"/>
      <c r="GHA230" s="21"/>
      <c r="GHB230" s="21"/>
      <c r="GHC230" s="21"/>
      <c r="GHD230" s="21"/>
      <c r="GHE230" s="21"/>
      <c r="GHF230" s="21"/>
      <c r="GHG230" s="21"/>
      <c r="GHH230" s="21"/>
      <c r="GHI230" s="21"/>
      <c r="GHJ230" s="21"/>
      <c r="GHK230" s="21"/>
      <c r="GHL230" s="21"/>
      <c r="GHM230" s="21"/>
      <c r="GHN230" s="21"/>
      <c r="GHO230" s="21"/>
      <c r="GHP230" s="21"/>
      <c r="GHQ230" s="21"/>
      <c r="GHR230" s="21"/>
      <c r="GHS230" s="21"/>
      <c r="GHT230" s="21"/>
      <c r="GHU230" s="21"/>
      <c r="GHV230" s="21"/>
      <c r="GHW230" s="21"/>
      <c r="GHX230" s="21"/>
      <c r="GHY230" s="21"/>
      <c r="GHZ230" s="21"/>
      <c r="GIA230" s="21"/>
      <c r="GIB230" s="21"/>
      <c r="GIC230" s="21"/>
      <c r="GID230" s="21"/>
      <c r="GIE230" s="21"/>
      <c r="GIF230" s="21"/>
      <c r="GIG230" s="21"/>
      <c r="GIH230" s="21"/>
      <c r="GII230" s="21"/>
      <c r="GIJ230" s="21"/>
      <c r="GIK230" s="21"/>
      <c r="GIL230" s="21"/>
      <c r="GIM230" s="21"/>
      <c r="GIN230" s="21"/>
      <c r="GIO230" s="21"/>
      <c r="GIP230" s="21"/>
      <c r="GIQ230" s="21"/>
      <c r="GIR230" s="21"/>
      <c r="GIS230" s="21"/>
      <c r="GIT230" s="21"/>
      <c r="GIU230" s="21"/>
      <c r="GIV230" s="21"/>
      <c r="GIW230" s="21"/>
      <c r="GIX230" s="21"/>
      <c r="GIY230" s="21"/>
      <c r="GIZ230" s="21"/>
      <c r="GJA230" s="21"/>
      <c r="GJB230" s="21"/>
      <c r="GJC230" s="21"/>
      <c r="GJD230" s="21"/>
      <c r="GJE230" s="21"/>
      <c r="GJF230" s="21"/>
      <c r="GJG230" s="21"/>
      <c r="GJH230" s="21"/>
      <c r="GJI230" s="21"/>
      <c r="GJJ230" s="21"/>
      <c r="GJK230" s="21"/>
      <c r="GJL230" s="21"/>
      <c r="GJM230" s="21"/>
      <c r="GJN230" s="21"/>
      <c r="GJO230" s="21"/>
      <c r="GJP230" s="21"/>
      <c r="GJQ230" s="21"/>
      <c r="GJR230" s="21"/>
      <c r="GJS230" s="21"/>
      <c r="GJT230" s="21"/>
      <c r="GJU230" s="21"/>
      <c r="GJV230" s="21"/>
      <c r="GJW230" s="21"/>
      <c r="GJX230" s="21"/>
      <c r="GJY230" s="21"/>
      <c r="GJZ230" s="21"/>
      <c r="GKA230" s="21"/>
      <c r="GKB230" s="21"/>
      <c r="GKC230" s="21"/>
      <c r="GKD230" s="21"/>
      <c r="GKE230" s="21"/>
      <c r="GKF230" s="21"/>
      <c r="GKG230" s="21"/>
      <c r="GKH230" s="21"/>
      <c r="GKI230" s="21"/>
      <c r="GKJ230" s="21"/>
      <c r="GKK230" s="21"/>
      <c r="GKL230" s="21"/>
      <c r="GKM230" s="21"/>
      <c r="GKN230" s="21"/>
      <c r="GKO230" s="21"/>
      <c r="GKP230" s="21"/>
      <c r="GKQ230" s="21"/>
      <c r="GKR230" s="21"/>
      <c r="GKS230" s="21"/>
      <c r="GKT230" s="21"/>
      <c r="GKU230" s="21"/>
      <c r="GKV230" s="21"/>
      <c r="GKW230" s="21"/>
      <c r="GKX230" s="21"/>
      <c r="GKY230" s="21"/>
      <c r="GKZ230" s="21"/>
      <c r="GLA230" s="21"/>
      <c r="GLB230" s="21"/>
      <c r="GLC230" s="21"/>
      <c r="GLD230" s="21"/>
      <c r="GLE230" s="21"/>
      <c r="GLF230" s="21"/>
      <c r="GLG230" s="21"/>
      <c r="GLH230" s="21"/>
      <c r="GLI230" s="21"/>
      <c r="GLJ230" s="21"/>
      <c r="GLK230" s="21"/>
      <c r="GLL230" s="21"/>
      <c r="GLM230" s="21"/>
      <c r="GLN230" s="21"/>
      <c r="GLO230" s="21"/>
      <c r="GLP230" s="21"/>
      <c r="GLQ230" s="21"/>
      <c r="GLR230" s="21"/>
      <c r="GLS230" s="21"/>
      <c r="GLT230" s="21"/>
      <c r="GLU230" s="21"/>
      <c r="GLV230" s="21"/>
      <c r="GLW230" s="21"/>
      <c r="GLX230" s="21"/>
      <c r="GLY230" s="21"/>
      <c r="GLZ230" s="21"/>
      <c r="GMA230" s="21"/>
      <c r="GMB230" s="21"/>
      <c r="GMC230" s="21"/>
      <c r="GMD230" s="21"/>
      <c r="GME230" s="21"/>
      <c r="GMF230" s="21"/>
      <c r="GMG230" s="21"/>
      <c r="GMH230" s="21"/>
      <c r="GMI230" s="21"/>
      <c r="GMJ230" s="21"/>
      <c r="GMK230" s="21"/>
      <c r="GML230" s="21"/>
      <c r="GMM230" s="21"/>
      <c r="GMN230" s="21"/>
      <c r="GMO230" s="21"/>
      <c r="GMP230" s="21"/>
      <c r="GMQ230" s="21"/>
      <c r="GMR230" s="21"/>
      <c r="GMS230" s="21"/>
      <c r="GMT230" s="21"/>
      <c r="GMU230" s="21"/>
      <c r="GMV230" s="21"/>
      <c r="GMW230" s="21"/>
      <c r="GMX230" s="21"/>
      <c r="GMY230" s="21"/>
      <c r="GMZ230" s="21"/>
      <c r="GNA230" s="21"/>
      <c r="GNB230" s="21"/>
      <c r="GNC230" s="21"/>
      <c r="GND230" s="21"/>
      <c r="GNE230" s="21"/>
      <c r="GNF230" s="21"/>
      <c r="GNG230" s="21"/>
      <c r="GNH230" s="21"/>
      <c r="GNI230" s="21"/>
      <c r="GNJ230" s="21"/>
      <c r="GNK230" s="21"/>
      <c r="GNL230" s="21"/>
      <c r="GNM230" s="21"/>
      <c r="GNN230" s="21"/>
      <c r="GNO230" s="21"/>
      <c r="GNP230" s="21"/>
      <c r="GNQ230" s="21"/>
      <c r="GNR230" s="21"/>
      <c r="GNS230" s="21"/>
      <c r="GNT230" s="21"/>
      <c r="GNU230" s="21"/>
      <c r="GNV230" s="21"/>
      <c r="GNW230" s="21"/>
      <c r="GNX230" s="21"/>
      <c r="GNY230" s="21"/>
      <c r="GNZ230" s="21"/>
      <c r="GOA230" s="21"/>
      <c r="GOB230" s="21"/>
      <c r="GOC230" s="21"/>
      <c r="GOD230" s="21"/>
      <c r="GOE230" s="21"/>
      <c r="GOF230" s="21"/>
      <c r="GOG230" s="21"/>
      <c r="GOH230" s="21"/>
      <c r="GOI230" s="21"/>
      <c r="GOJ230" s="21"/>
      <c r="GOK230" s="21"/>
      <c r="GOL230" s="21"/>
      <c r="GOM230" s="21"/>
      <c r="GON230" s="21"/>
      <c r="GOO230" s="21"/>
      <c r="GOP230" s="21"/>
      <c r="GOQ230" s="21"/>
      <c r="GOR230" s="21"/>
      <c r="GOS230" s="21"/>
      <c r="GOT230" s="21"/>
      <c r="GOU230" s="21"/>
      <c r="GOV230" s="21"/>
      <c r="GOW230" s="21"/>
      <c r="GOX230" s="21"/>
      <c r="GOY230" s="21"/>
      <c r="GOZ230" s="21"/>
      <c r="GPA230" s="21"/>
      <c r="GPB230" s="21"/>
      <c r="GPC230" s="21"/>
      <c r="GPD230" s="21"/>
      <c r="GPE230" s="21"/>
      <c r="GPF230" s="21"/>
      <c r="GPG230" s="21"/>
      <c r="GPH230" s="21"/>
      <c r="GPI230" s="21"/>
      <c r="GPJ230" s="21"/>
      <c r="GPK230" s="21"/>
      <c r="GPL230" s="21"/>
      <c r="GPM230" s="21"/>
      <c r="GPN230" s="21"/>
      <c r="GPO230" s="21"/>
      <c r="GPP230" s="21"/>
      <c r="GPQ230" s="21"/>
      <c r="GPR230" s="21"/>
      <c r="GPS230" s="21"/>
      <c r="GPT230" s="21"/>
      <c r="GPU230" s="21"/>
      <c r="GPV230" s="21"/>
      <c r="GPW230" s="21"/>
      <c r="GPX230" s="21"/>
      <c r="GPY230" s="21"/>
      <c r="GPZ230" s="21"/>
      <c r="GQA230" s="21"/>
      <c r="GQB230" s="21"/>
      <c r="GQC230" s="21"/>
      <c r="GQD230" s="21"/>
      <c r="GQE230" s="21"/>
      <c r="GQF230" s="21"/>
      <c r="GQG230" s="21"/>
      <c r="GQH230" s="21"/>
      <c r="GQI230" s="21"/>
      <c r="GQJ230" s="21"/>
      <c r="GQK230" s="21"/>
      <c r="GQL230" s="21"/>
      <c r="GQM230" s="21"/>
      <c r="GQN230" s="21"/>
      <c r="GQO230" s="21"/>
      <c r="GQP230" s="21"/>
      <c r="GQQ230" s="21"/>
      <c r="GQR230" s="21"/>
      <c r="GQS230" s="21"/>
      <c r="GQT230" s="21"/>
      <c r="GQU230" s="21"/>
      <c r="GQV230" s="21"/>
      <c r="GQW230" s="21"/>
      <c r="GQX230" s="21"/>
      <c r="GQY230" s="21"/>
      <c r="GQZ230" s="21"/>
      <c r="GRA230" s="21"/>
      <c r="GRB230" s="21"/>
      <c r="GRC230" s="21"/>
      <c r="GRD230" s="21"/>
      <c r="GRE230" s="21"/>
      <c r="GRF230" s="21"/>
      <c r="GRG230" s="21"/>
      <c r="GRH230" s="21"/>
      <c r="GRI230" s="21"/>
      <c r="GRJ230" s="21"/>
      <c r="GRK230" s="21"/>
      <c r="GRL230" s="21"/>
      <c r="GRM230" s="21"/>
      <c r="GRN230" s="21"/>
      <c r="GRO230" s="21"/>
      <c r="GRP230" s="21"/>
      <c r="GRQ230" s="21"/>
      <c r="GRR230" s="21"/>
      <c r="GRS230" s="21"/>
      <c r="GRT230" s="21"/>
      <c r="GRU230" s="21"/>
      <c r="GRV230" s="21"/>
      <c r="GRW230" s="21"/>
      <c r="GRX230" s="21"/>
      <c r="GRY230" s="21"/>
      <c r="GRZ230" s="21"/>
      <c r="GSA230" s="21"/>
      <c r="GSB230" s="21"/>
      <c r="GSC230" s="21"/>
      <c r="GSD230" s="21"/>
      <c r="GSE230" s="21"/>
      <c r="GSF230" s="21"/>
      <c r="GSG230" s="21"/>
      <c r="GSH230" s="21"/>
      <c r="GSI230" s="21"/>
      <c r="GSJ230" s="21"/>
      <c r="GSK230" s="21"/>
      <c r="GSL230" s="21"/>
      <c r="GSM230" s="21"/>
      <c r="GSN230" s="21"/>
      <c r="GSO230" s="21"/>
      <c r="GSP230" s="21"/>
      <c r="GSQ230" s="21"/>
      <c r="GSR230" s="21"/>
      <c r="GSS230" s="21"/>
      <c r="GST230" s="21"/>
      <c r="GSU230" s="21"/>
      <c r="GSV230" s="21"/>
      <c r="GSW230" s="21"/>
      <c r="GSX230" s="21"/>
      <c r="GSY230" s="21"/>
      <c r="GSZ230" s="21"/>
      <c r="GTA230" s="21"/>
      <c r="GTB230" s="21"/>
      <c r="GTC230" s="21"/>
      <c r="GTD230" s="21"/>
      <c r="GTE230" s="21"/>
      <c r="GTF230" s="21"/>
      <c r="GTG230" s="21"/>
      <c r="GTH230" s="21"/>
      <c r="GTI230" s="21"/>
      <c r="GTJ230" s="21"/>
      <c r="GTK230" s="21"/>
      <c r="GTL230" s="21"/>
      <c r="GTM230" s="21"/>
      <c r="GTN230" s="21"/>
      <c r="GTO230" s="21"/>
      <c r="GTP230" s="21"/>
      <c r="GTQ230" s="21"/>
      <c r="GTR230" s="21"/>
      <c r="GTS230" s="21"/>
      <c r="GTT230" s="21"/>
      <c r="GTU230" s="21"/>
      <c r="GTV230" s="21"/>
      <c r="GTW230" s="21"/>
      <c r="GTX230" s="21"/>
      <c r="GTY230" s="21"/>
      <c r="GTZ230" s="21"/>
      <c r="GUA230" s="21"/>
      <c r="GUB230" s="21"/>
      <c r="GUC230" s="21"/>
      <c r="GUD230" s="21"/>
      <c r="GUE230" s="21"/>
      <c r="GUF230" s="21"/>
      <c r="GUG230" s="21"/>
      <c r="GUH230" s="21"/>
      <c r="GUI230" s="21"/>
      <c r="GUJ230" s="21"/>
      <c r="GUK230" s="21"/>
      <c r="GUL230" s="21"/>
      <c r="GUM230" s="21"/>
      <c r="GUN230" s="21"/>
      <c r="GUO230" s="21"/>
      <c r="GUP230" s="21"/>
      <c r="GUQ230" s="21"/>
      <c r="GUR230" s="21"/>
      <c r="GUS230" s="21"/>
      <c r="GUT230" s="21"/>
      <c r="GUU230" s="21"/>
      <c r="GUV230" s="21"/>
      <c r="GUW230" s="21"/>
      <c r="GUX230" s="21"/>
      <c r="GUY230" s="21"/>
      <c r="GUZ230" s="21"/>
      <c r="GVA230" s="21"/>
      <c r="GVB230" s="21"/>
      <c r="GVC230" s="21"/>
      <c r="GVD230" s="21"/>
      <c r="GVE230" s="21"/>
      <c r="GVF230" s="21"/>
      <c r="GVG230" s="21"/>
      <c r="GVH230" s="21"/>
      <c r="GVI230" s="21"/>
      <c r="GVJ230" s="21"/>
      <c r="GVK230" s="21"/>
      <c r="GVL230" s="21"/>
      <c r="GVM230" s="21"/>
      <c r="GVN230" s="21"/>
      <c r="GVO230" s="21"/>
      <c r="GVP230" s="21"/>
      <c r="GVQ230" s="21"/>
      <c r="GVR230" s="21"/>
      <c r="GVS230" s="21"/>
      <c r="GVT230" s="21"/>
      <c r="GVU230" s="21"/>
      <c r="GVV230" s="21"/>
      <c r="GVW230" s="21"/>
      <c r="GVX230" s="21"/>
      <c r="GVY230" s="21"/>
      <c r="GVZ230" s="21"/>
      <c r="GWA230" s="21"/>
      <c r="GWB230" s="21"/>
      <c r="GWC230" s="21"/>
      <c r="GWD230" s="21"/>
      <c r="GWE230" s="21"/>
      <c r="GWF230" s="21"/>
      <c r="GWG230" s="21"/>
      <c r="GWH230" s="21"/>
      <c r="GWI230" s="21"/>
      <c r="GWJ230" s="21"/>
      <c r="GWK230" s="21"/>
      <c r="GWL230" s="21"/>
      <c r="GWM230" s="21"/>
      <c r="GWN230" s="21"/>
      <c r="GWO230" s="21"/>
      <c r="GWP230" s="21"/>
      <c r="GWQ230" s="21"/>
      <c r="GWR230" s="21"/>
      <c r="GWS230" s="21"/>
      <c r="GWT230" s="21"/>
      <c r="GWU230" s="21"/>
      <c r="GWV230" s="21"/>
      <c r="GWW230" s="21"/>
      <c r="GWX230" s="21"/>
      <c r="GWY230" s="21"/>
      <c r="GWZ230" s="21"/>
      <c r="GXA230" s="21"/>
      <c r="GXB230" s="21"/>
      <c r="GXC230" s="21"/>
      <c r="GXD230" s="21"/>
      <c r="GXE230" s="21"/>
      <c r="GXF230" s="21"/>
      <c r="GXG230" s="21"/>
      <c r="GXH230" s="21"/>
      <c r="GXI230" s="21"/>
      <c r="GXJ230" s="21"/>
      <c r="GXK230" s="21"/>
      <c r="GXL230" s="21"/>
      <c r="GXM230" s="21"/>
      <c r="GXN230" s="21"/>
      <c r="GXO230" s="21"/>
      <c r="GXP230" s="21"/>
      <c r="GXQ230" s="21"/>
      <c r="GXR230" s="21"/>
      <c r="GXS230" s="21"/>
      <c r="GXT230" s="21"/>
      <c r="GXU230" s="21"/>
      <c r="GXV230" s="21"/>
      <c r="GXW230" s="21"/>
      <c r="GXX230" s="21"/>
      <c r="GXY230" s="21"/>
      <c r="GXZ230" s="21"/>
      <c r="GYA230" s="21"/>
      <c r="GYB230" s="21"/>
      <c r="GYC230" s="21"/>
      <c r="GYD230" s="21"/>
      <c r="GYE230" s="21"/>
      <c r="GYF230" s="21"/>
      <c r="GYG230" s="21"/>
      <c r="GYH230" s="21"/>
      <c r="GYI230" s="21"/>
      <c r="GYJ230" s="21"/>
      <c r="GYK230" s="21"/>
      <c r="GYL230" s="21"/>
      <c r="GYM230" s="21"/>
      <c r="GYN230" s="21"/>
      <c r="GYO230" s="21"/>
      <c r="GYP230" s="21"/>
      <c r="GYQ230" s="21"/>
      <c r="GYR230" s="21"/>
      <c r="GYS230" s="21"/>
      <c r="GYT230" s="21"/>
      <c r="GYU230" s="21"/>
      <c r="GYV230" s="21"/>
      <c r="GYW230" s="21"/>
      <c r="GYX230" s="21"/>
      <c r="GYY230" s="21"/>
      <c r="GYZ230" s="21"/>
      <c r="GZA230" s="21"/>
      <c r="GZB230" s="21"/>
      <c r="GZC230" s="21"/>
      <c r="GZD230" s="21"/>
      <c r="GZE230" s="21"/>
      <c r="GZF230" s="21"/>
      <c r="GZG230" s="21"/>
      <c r="GZH230" s="21"/>
      <c r="GZI230" s="21"/>
      <c r="GZJ230" s="21"/>
      <c r="GZK230" s="21"/>
      <c r="GZL230" s="21"/>
      <c r="GZM230" s="21"/>
      <c r="GZN230" s="21"/>
      <c r="GZO230" s="21"/>
      <c r="GZP230" s="21"/>
      <c r="GZQ230" s="21"/>
      <c r="GZR230" s="21"/>
      <c r="GZS230" s="21"/>
      <c r="GZT230" s="21"/>
      <c r="GZU230" s="21"/>
      <c r="GZV230" s="21"/>
      <c r="GZW230" s="21"/>
      <c r="GZX230" s="21"/>
      <c r="GZY230" s="21"/>
      <c r="GZZ230" s="21"/>
      <c r="HAA230" s="21"/>
      <c r="HAB230" s="21"/>
      <c r="HAC230" s="21"/>
      <c r="HAD230" s="21"/>
      <c r="HAE230" s="21"/>
      <c r="HAF230" s="21"/>
      <c r="HAG230" s="21"/>
      <c r="HAH230" s="21"/>
      <c r="HAI230" s="21"/>
      <c r="HAJ230" s="21"/>
      <c r="HAK230" s="21"/>
      <c r="HAL230" s="21"/>
      <c r="HAM230" s="21"/>
      <c r="HAN230" s="21"/>
      <c r="HAO230" s="21"/>
      <c r="HAP230" s="21"/>
      <c r="HAQ230" s="21"/>
      <c r="HAR230" s="21"/>
      <c r="HAS230" s="21"/>
      <c r="HAT230" s="21"/>
      <c r="HAU230" s="21"/>
      <c r="HAV230" s="21"/>
      <c r="HAW230" s="21"/>
      <c r="HAX230" s="21"/>
      <c r="HAY230" s="21"/>
      <c r="HAZ230" s="21"/>
      <c r="HBA230" s="21"/>
      <c r="HBB230" s="21"/>
      <c r="HBC230" s="21"/>
      <c r="HBD230" s="21"/>
      <c r="HBE230" s="21"/>
      <c r="HBF230" s="21"/>
      <c r="HBG230" s="21"/>
      <c r="HBH230" s="21"/>
      <c r="HBI230" s="21"/>
      <c r="HBJ230" s="21"/>
      <c r="HBK230" s="21"/>
      <c r="HBL230" s="21"/>
      <c r="HBM230" s="21"/>
      <c r="HBN230" s="21"/>
      <c r="HBO230" s="21"/>
      <c r="HBP230" s="21"/>
      <c r="HBQ230" s="21"/>
      <c r="HBR230" s="21"/>
      <c r="HBS230" s="21"/>
      <c r="HBT230" s="21"/>
      <c r="HBU230" s="21"/>
      <c r="HBV230" s="21"/>
      <c r="HBW230" s="21"/>
      <c r="HBX230" s="21"/>
      <c r="HBY230" s="21"/>
      <c r="HBZ230" s="21"/>
      <c r="HCA230" s="21"/>
      <c r="HCB230" s="21"/>
      <c r="HCC230" s="21"/>
      <c r="HCD230" s="21"/>
      <c r="HCE230" s="21"/>
      <c r="HCF230" s="21"/>
      <c r="HCG230" s="21"/>
      <c r="HCH230" s="21"/>
      <c r="HCI230" s="21"/>
      <c r="HCJ230" s="21"/>
      <c r="HCK230" s="21"/>
      <c r="HCL230" s="21"/>
      <c r="HCM230" s="21"/>
      <c r="HCN230" s="21"/>
      <c r="HCO230" s="21"/>
      <c r="HCP230" s="21"/>
      <c r="HCQ230" s="21"/>
      <c r="HCR230" s="21"/>
      <c r="HCS230" s="21"/>
      <c r="HCT230" s="21"/>
      <c r="HCU230" s="21"/>
      <c r="HCV230" s="21"/>
      <c r="HCW230" s="21"/>
      <c r="HCX230" s="21"/>
      <c r="HCY230" s="21"/>
      <c r="HCZ230" s="21"/>
      <c r="HDA230" s="21"/>
      <c r="HDB230" s="21"/>
      <c r="HDC230" s="21"/>
      <c r="HDD230" s="21"/>
      <c r="HDE230" s="21"/>
      <c r="HDF230" s="21"/>
      <c r="HDG230" s="21"/>
      <c r="HDH230" s="21"/>
      <c r="HDI230" s="21"/>
      <c r="HDJ230" s="21"/>
      <c r="HDK230" s="21"/>
      <c r="HDL230" s="21"/>
      <c r="HDM230" s="21"/>
      <c r="HDN230" s="21"/>
      <c r="HDO230" s="21"/>
      <c r="HDP230" s="21"/>
      <c r="HDQ230" s="21"/>
      <c r="HDR230" s="21"/>
      <c r="HDS230" s="21"/>
      <c r="HDT230" s="21"/>
      <c r="HDU230" s="21"/>
      <c r="HDV230" s="21"/>
      <c r="HDW230" s="21"/>
      <c r="HDX230" s="21"/>
      <c r="HDY230" s="21"/>
      <c r="HDZ230" s="21"/>
      <c r="HEA230" s="21"/>
      <c r="HEB230" s="21"/>
      <c r="HEC230" s="21"/>
      <c r="HED230" s="21"/>
      <c r="HEE230" s="21"/>
      <c r="HEF230" s="21"/>
      <c r="HEG230" s="21"/>
      <c r="HEH230" s="21"/>
      <c r="HEI230" s="21"/>
      <c r="HEJ230" s="21"/>
      <c r="HEK230" s="21"/>
      <c r="HEL230" s="21"/>
      <c r="HEM230" s="21"/>
      <c r="HEN230" s="21"/>
      <c r="HEO230" s="21"/>
      <c r="HEP230" s="21"/>
      <c r="HEQ230" s="21"/>
      <c r="HER230" s="21"/>
      <c r="HES230" s="21"/>
      <c r="HET230" s="21"/>
      <c r="HEU230" s="21"/>
      <c r="HEV230" s="21"/>
      <c r="HEW230" s="21"/>
      <c r="HEX230" s="21"/>
      <c r="HEY230" s="21"/>
      <c r="HEZ230" s="21"/>
      <c r="HFA230" s="21"/>
      <c r="HFB230" s="21"/>
      <c r="HFC230" s="21"/>
      <c r="HFD230" s="21"/>
      <c r="HFE230" s="21"/>
      <c r="HFF230" s="21"/>
      <c r="HFG230" s="21"/>
      <c r="HFH230" s="21"/>
      <c r="HFI230" s="21"/>
      <c r="HFJ230" s="21"/>
      <c r="HFK230" s="21"/>
      <c r="HFL230" s="21"/>
      <c r="HFM230" s="21"/>
      <c r="HFN230" s="21"/>
      <c r="HFO230" s="21"/>
      <c r="HFP230" s="21"/>
      <c r="HFQ230" s="21"/>
      <c r="HFR230" s="21"/>
      <c r="HFS230" s="21"/>
      <c r="HFT230" s="21"/>
      <c r="HFU230" s="21"/>
      <c r="HFV230" s="21"/>
      <c r="HFW230" s="21"/>
      <c r="HFX230" s="21"/>
      <c r="HFY230" s="21"/>
      <c r="HFZ230" s="21"/>
      <c r="HGA230" s="21"/>
      <c r="HGB230" s="21"/>
      <c r="HGC230" s="21"/>
      <c r="HGD230" s="21"/>
      <c r="HGE230" s="21"/>
      <c r="HGF230" s="21"/>
      <c r="HGG230" s="21"/>
      <c r="HGH230" s="21"/>
      <c r="HGI230" s="21"/>
      <c r="HGJ230" s="21"/>
      <c r="HGK230" s="21"/>
      <c r="HGL230" s="21"/>
      <c r="HGM230" s="21"/>
      <c r="HGN230" s="21"/>
      <c r="HGO230" s="21"/>
      <c r="HGP230" s="21"/>
      <c r="HGQ230" s="21"/>
      <c r="HGR230" s="21"/>
      <c r="HGS230" s="21"/>
      <c r="HGT230" s="21"/>
      <c r="HGU230" s="21"/>
      <c r="HGV230" s="21"/>
      <c r="HGW230" s="21"/>
      <c r="HGX230" s="21"/>
      <c r="HGY230" s="21"/>
      <c r="HGZ230" s="21"/>
      <c r="HHA230" s="21"/>
      <c r="HHB230" s="21"/>
      <c r="HHC230" s="21"/>
      <c r="HHD230" s="21"/>
      <c r="HHE230" s="21"/>
      <c r="HHF230" s="21"/>
      <c r="HHG230" s="21"/>
      <c r="HHH230" s="21"/>
      <c r="HHI230" s="21"/>
      <c r="HHJ230" s="21"/>
      <c r="HHK230" s="21"/>
      <c r="HHL230" s="21"/>
      <c r="HHM230" s="21"/>
      <c r="HHN230" s="21"/>
      <c r="HHO230" s="21"/>
      <c r="HHP230" s="21"/>
      <c r="HHQ230" s="21"/>
      <c r="HHR230" s="21"/>
      <c r="HHS230" s="21"/>
      <c r="HHT230" s="21"/>
      <c r="HHU230" s="21"/>
      <c r="HHV230" s="21"/>
      <c r="HHW230" s="21"/>
      <c r="HHX230" s="21"/>
      <c r="HHY230" s="21"/>
      <c r="HHZ230" s="21"/>
      <c r="HIA230" s="21"/>
      <c r="HIB230" s="21"/>
      <c r="HIC230" s="21"/>
      <c r="HID230" s="21"/>
      <c r="HIE230" s="21"/>
      <c r="HIF230" s="21"/>
      <c r="HIG230" s="21"/>
      <c r="HIH230" s="21"/>
      <c r="HII230" s="21"/>
      <c r="HIJ230" s="21"/>
      <c r="HIK230" s="21"/>
      <c r="HIL230" s="21"/>
      <c r="HIM230" s="21"/>
      <c r="HIN230" s="21"/>
      <c r="HIO230" s="21"/>
      <c r="HIP230" s="21"/>
      <c r="HIQ230" s="21"/>
      <c r="HIR230" s="21"/>
      <c r="HIS230" s="21"/>
      <c r="HIT230" s="21"/>
      <c r="HIU230" s="21"/>
      <c r="HIV230" s="21"/>
      <c r="HIW230" s="21"/>
      <c r="HIX230" s="21"/>
      <c r="HIY230" s="21"/>
      <c r="HIZ230" s="21"/>
      <c r="HJA230" s="21"/>
      <c r="HJB230" s="21"/>
      <c r="HJC230" s="21"/>
      <c r="HJD230" s="21"/>
      <c r="HJE230" s="21"/>
      <c r="HJF230" s="21"/>
      <c r="HJG230" s="21"/>
      <c r="HJH230" s="21"/>
      <c r="HJI230" s="21"/>
      <c r="HJJ230" s="21"/>
      <c r="HJK230" s="21"/>
      <c r="HJL230" s="21"/>
      <c r="HJM230" s="21"/>
      <c r="HJN230" s="21"/>
      <c r="HJO230" s="21"/>
      <c r="HJP230" s="21"/>
      <c r="HJQ230" s="21"/>
      <c r="HJR230" s="21"/>
      <c r="HJS230" s="21"/>
      <c r="HJT230" s="21"/>
      <c r="HJU230" s="21"/>
      <c r="HJV230" s="21"/>
      <c r="HJW230" s="21"/>
      <c r="HJX230" s="21"/>
      <c r="HJY230" s="21"/>
      <c r="HJZ230" s="21"/>
      <c r="HKA230" s="21"/>
      <c r="HKB230" s="21"/>
      <c r="HKC230" s="21"/>
      <c r="HKD230" s="21"/>
      <c r="HKE230" s="21"/>
      <c r="HKF230" s="21"/>
      <c r="HKG230" s="21"/>
      <c r="HKH230" s="21"/>
      <c r="HKI230" s="21"/>
      <c r="HKJ230" s="21"/>
      <c r="HKK230" s="21"/>
      <c r="HKL230" s="21"/>
      <c r="HKM230" s="21"/>
      <c r="HKN230" s="21"/>
      <c r="HKO230" s="21"/>
      <c r="HKP230" s="21"/>
      <c r="HKQ230" s="21"/>
      <c r="HKR230" s="21"/>
      <c r="HKS230" s="21"/>
      <c r="HKT230" s="21"/>
      <c r="HKU230" s="21"/>
      <c r="HKV230" s="21"/>
      <c r="HKW230" s="21"/>
      <c r="HKX230" s="21"/>
      <c r="HKY230" s="21"/>
      <c r="HKZ230" s="21"/>
      <c r="HLA230" s="21"/>
      <c r="HLB230" s="21"/>
      <c r="HLC230" s="21"/>
      <c r="HLD230" s="21"/>
      <c r="HLE230" s="21"/>
      <c r="HLF230" s="21"/>
      <c r="HLG230" s="21"/>
      <c r="HLH230" s="21"/>
      <c r="HLI230" s="21"/>
      <c r="HLJ230" s="21"/>
      <c r="HLK230" s="21"/>
      <c r="HLL230" s="21"/>
      <c r="HLM230" s="21"/>
      <c r="HLN230" s="21"/>
      <c r="HLO230" s="21"/>
      <c r="HLP230" s="21"/>
      <c r="HLQ230" s="21"/>
      <c r="HLR230" s="21"/>
      <c r="HLS230" s="21"/>
      <c r="HLT230" s="21"/>
      <c r="HLU230" s="21"/>
      <c r="HLV230" s="21"/>
      <c r="HLW230" s="21"/>
      <c r="HLX230" s="21"/>
      <c r="HLY230" s="21"/>
      <c r="HLZ230" s="21"/>
      <c r="HMA230" s="21"/>
      <c r="HMB230" s="21"/>
      <c r="HMC230" s="21"/>
      <c r="HMD230" s="21"/>
      <c r="HME230" s="21"/>
      <c r="HMF230" s="21"/>
      <c r="HMG230" s="21"/>
      <c r="HMH230" s="21"/>
      <c r="HMI230" s="21"/>
      <c r="HMJ230" s="21"/>
      <c r="HMK230" s="21"/>
      <c r="HML230" s="21"/>
      <c r="HMM230" s="21"/>
      <c r="HMN230" s="21"/>
      <c r="HMO230" s="21"/>
      <c r="HMP230" s="21"/>
      <c r="HMQ230" s="21"/>
      <c r="HMR230" s="21"/>
      <c r="HMS230" s="21"/>
      <c r="HMT230" s="21"/>
      <c r="HMU230" s="21"/>
      <c r="HMV230" s="21"/>
      <c r="HMW230" s="21"/>
      <c r="HMX230" s="21"/>
      <c r="HMY230" s="21"/>
      <c r="HMZ230" s="21"/>
      <c r="HNA230" s="21"/>
      <c r="HNB230" s="21"/>
      <c r="HNC230" s="21"/>
      <c r="HND230" s="21"/>
      <c r="HNE230" s="21"/>
      <c r="HNF230" s="21"/>
      <c r="HNG230" s="21"/>
      <c r="HNH230" s="21"/>
      <c r="HNI230" s="21"/>
      <c r="HNJ230" s="21"/>
      <c r="HNK230" s="21"/>
      <c r="HNL230" s="21"/>
      <c r="HNM230" s="21"/>
      <c r="HNN230" s="21"/>
      <c r="HNO230" s="21"/>
      <c r="HNP230" s="21"/>
      <c r="HNQ230" s="21"/>
      <c r="HNR230" s="21"/>
      <c r="HNS230" s="21"/>
      <c r="HNT230" s="21"/>
      <c r="HNU230" s="21"/>
      <c r="HNV230" s="21"/>
      <c r="HNW230" s="21"/>
      <c r="HNX230" s="21"/>
      <c r="HNY230" s="21"/>
      <c r="HNZ230" s="21"/>
      <c r="HOA230" s="21"/>
      <c r="HOB230" s="21"/>
      <c r="HOC230" s="21"/>
      <c r="HOD230" s="21"/>
      <c r="HOE230" s="21"/>
      <c r="HOF230" s="21"/>
      <c r="HOG230" s="21"/>
      <c r="HOH230" s="21"/>
      <c r="HOI230" s="21"/>
      <c r="HOJ230" s="21"/>
      <c r="HOK230" s="21"/>
      <c r="HOL230" s="21"/>
      <c r="HOM230" s="21"/>
      <c r="HON230" s="21"/>
      <c r="HOO230" s="21"/>
      <c r="HOP230" s="21"/>
      <c r="HOQ230" s="21"/>
      <c r="HOR230" s="21"/>
      <c r="HOS230" s="21"/>
      <c r="HOT230" s="21"/>
      <c r="HOU230" s="21"/>
      <c r="HOV230" s="21"/>
      <c r="HOW230" s="21"/>
      <c r="HOX230" s="21"/>
      <c r="HOY230" s="21"/>
      <c r="HOZ230" s="21"/>
      <c r="HPA230" s="21"/>
      <c r="HPB230" s="21"/>
      <c r="HPC230" s="21"/>
      <c r="HPD230" s="21"/>
      <c r="HPE230" s="21"/>
      <c r="HPF230" s="21"/>
      <c r="HPG230" s="21"/>
      <c r="HPH230" s="21"/>
      <c r="HPI230" s="21"/>
      <c r="HPJ230" s="21"/>
      <c r="HPK230" s="21"/>
      <c r="HPL230" s="21"/>
      <c r="HPM230" s="21"/>
      <c r="HPN230" s="21"/>
      <c r="HPO230" s="21"/>
      <c r="HPP230" s="21"/>
      <c r="HPQ230" s="21"/>
      <c r="HPR230" s="21"/>
      <c r="HPS230" s="21"/>
      <c r="HPT230" s="21"/>
      <c r="HPU230" s="21"/>
      <c r="HPV230" s="21"/>
      <c r="HPW230" s="21"/>
      <c r="HPX230" s="21"/>
      <c r="HPY230" s="21"/>
      <c r="HPZ230" s="21"/>
      <c r="HQA230" s="21"/>
      <c r="HQB230" s="21"/>
      <c r="HQC230" s="21"/>
      <c r="HQD230" s="21"/>
      <c r="HQE230" s="21"/>
      <c r="HQF230" s="21"/>
      <c r="HQG230" s="21"/>
      <c r="HQH230" s="21"/>
      <c r="HQI230" s="21"/>
      <c r="HQJ230" s="21"/>
      <c r="HQK230" s="21"/>
      <c r="HQL230" s="21"/>
      <c r="HQM230" s="21"/>
      <c r="HQN230" s="21"/>
      <c r="HQO230" s="21"/>
      <c r="HQP230" s="21"/>
      <c r="HQQ230" s="21"/>
      <c r="HQR230" s="21"/>
      <c r="HQS230" s="21"/>
      <c r="HQT230" s="21"/>
      <c r="HQU230" s="21"/>
      <c r="HQV230" s="21"/>
      <c r="HQW230" s="21"/>
      <c r="HQX230" s="21"/>
      <c r="HQY230" s="21"/>
      <c r="HQZ230" s="21"/>
      <c r="HRA230" s="21"/>
      <c r="HRB230" s="21"/>
      <c r="HRC230" s="21"/>
      <c r="HRD230" s="21"/>
      <c r="HRE230" s="21"/>
      <c r="HRF230" s="21"/>
      <c r="HRG230" s="21"/>
      <c r="HRH230" s="21"/>
      <c r="HRI230" s="21"/>
      <c r="HRJ230" s="21"/>
      <c r="HRK230" s="21"/>
      <c r="HRL230" s="21"/>
      <c r="HRM230" s="21"/>
      <c r="HRN230" s="21"/>
      <c r="HRO230" s="21"/>
      <c r="HRP230" s="21"/>
      <c r="HRQ230" s="21"/>
      <c r="HRR230" s="21"/>
      <c r="HRS230" s="21"/>
      <c r="HRT230" s="21"/>
      <c r="HRU230" s="21"/>
      <c r="HRV230" s="21"/>
      <c r="HRW230" s="21"/>
      <c r="HRX230" s="21"/>
      <c r="HRY230" s="21"/>
      <c r="HRZ230" s="21"/>
      <c r="HSA230" s="21"/>
      <c r="HSB230" s="21"/>
      <c r="HSC230" s="21"/>
      <c r="HSD230" s="21"/>
      <c r="HSE230" s="21"/>
      <c r="HSF230" s="21"/>
      <c r="HSG230" s="21"/>
      <c r="HSH230" s="21"/>
      <c r="HSI230" s="21"/>
      <c r="HSJ230" s="21"/>
      <c r="HSK230" s="21"/>
      <c r="HSL230" s="21"/>
      <c r="HSM230" s="21"/>
      <c r="HSN230" s="21"/>
      <c r="HSO230" s="21"/>
      <c r="HSP230" s="21"/>
      <c r="HSQ230" s="21"/>
      <c r="HSR230" s="21"/>
      <c r="HSS230" s="21"/>
      <c r="HST230" s="21"/>
      <c r="HSU230" s="21"/>
      <c r="HSV230" s="21"/>
      <c r="HSW230" s="21"/>
      <c r="HSX230" s="21"/>
      <c r="HSY230" s="21"/>
      <c r="HSZ230" s="21"/>
      <c r="HTA230" s="21"/>
      <c r="HTB230" s="21"/>
      <c r="HTC230" s="21"/>
      <c r="HTD230" s="21"/>
      <c r="HTE230" s="21"/>
      <c r="HTF230" s="21"/>
      <c r="HTG230" s="21"/>
      <c r="HTH230" s="21"/>
      <c r="HTI230" s="21"/>
      <c r="HTJ230" s="21"/>
      <c r="HTK230" s="21"/>
      <c r="HTL230" s="21"/>
      <c r="HTM230" s="21"/>
      <c r="HTN230" s="21"/>
      <c r="HTO230" s="21"/>
      <c r="HTP230" s="21"/>
      <c r="HTQ230" s="21"/>
      <c r="HTR230" s="21"/>
      <c r="HTS230" s="21"/>
      <c r="HTT230" s="21"/>
      <c r="HTU230" s="21"/>
      <c r="HTV230" s="21"/>
      <c r="HTW230" s="21"/>
      <c r="HTX230" s="21"/>
      <c r="HTY230" s="21"/>
      <c r="HTZ230" s="21"/>
      <c r="HUA230" s="21"/>
      <c r="HUB230" s="21"/>
      <c r="HUC230" s="21"/>
      <c r="HUD230" s="21"/>
      <c r="HUE230" s="21"/>
      <c r="HUF230" s="21"/>
      <c r="HUG230" s="21"/>
      <c r="HUH230" s="21"/>
      <c r="HUI230" s="21"/>
      <c r="HUJ230" s="21"/>
      <c r="HUK230" s="21"/>
      <c r="HUL230" s="21"/>
      <c r="HUM230" s="21"/>
      <c r="HUN230" s="21"/>
      <c r="HUO230" s="21"/>
      <c r="HUP230" s="21"/>
      <c r="HUQ230" s="21"/>
      <c r="HUR230" s="21"/>
      <c r="HUS230" s="21"/>
      <c r="HUT230" s="21"/>
      <c r="HUU230" s="21"/>
      <c r="HUV230" s="21"/>
      <c r="HUW230" s="21"/>
      <c r="HUX230" s="21"/>
      <c r="HUY230" s="21"/>
      <c r="HUZ230" s="21"/>
      <c r="HVA230" s="21"/>
      <c r="HVB230" s="21"/>
      <c r="HVC230" s="21"/>
      <c r="HVD230" s="21"/>
      <c r="HVE230" s="21"/>
      <c r="HVF230" s="21"/>
      <c r="HVG230" s="21"/>
      <c r="HVH230" s="21"/>
      <c r="HVI230" s="21"/>
      <c r="HVJ230" s="21"/>
      <c r="HVK230" s="21"/>
      <c r="HVL230" s="21"/>
      <c r="HVM230" s="21"/>
      <c r="HVN230" s="21"/>
      <c r="HVO230" s="21"/>
      <c r="HVP230" s="21"/>
      <c r="HVQ230" s="21"/>
      <c r="HVR230" s="21"/>
      <c r="HVS230" s="21"/>
      <c r="HVT230" s="21"/>
      <c r="HVU230" s="21"/>
      <c r="HVV230" s="21"/>
      <c r="HVW230" s="21"/>
      <c r="HVX230" s="21"/>
      <c r="HVY230" s="21"/>
      <c r="HVZ230" s="21"/>
      <c r="HWA230" s="21"/>
      <c r="HWB230" s="21"/>
      <c r="HWC230" s="21"/>
      <c r="HWD230" s="21"/>
      <c r="HWE230" s="21"/>
      <c r="HWF230" s="21"/>
      <c r="HWG230" s="21"/>
      <c r="HWH230" s="21"/>
      <c r="HWI230" s="21"/>
      <c r="HWJ230" s="21"/>
      <c r="HWK230" s="21"/>
      <c r="HWL230" s="21"/>
      <c r="HWM230" s="21"/>
      <c r="HWN230" s="21"/>
      <c r="HWO230" s="21"/>
      <c r="HWP230" s="21"/>
      <c r="HWQ230" s="21"/>
      <c r="HWR230" s="21"/>
      <c r="HWS230" s="21"/>
      <c r="HWT230" s="21"/>
      <c r="HWU230" s="21"/>
      <c r="HWV230" s="21"/>
      <c r="HWW230" s="21"/>
      <c r="HWX230" s="21"/>
      <c r="HWY230" s="21"/>
      <c r="HWZ230" s="21"/>
      <c r="HXA230" s="21"/>
      <c r="HXB230" s="21"/>
      <c r="HXC230" s="21"/>
      <c r="HXD230" s="21"/>
      <c r="HXE230" s="21"/>
      <c r="HXF230" s="21"/>
      <c r="HXG230" s="21"/>
      <c r="HXH230" s="21"/>
      <c r="HXI230" s="21"/>
      <c r="HXJ230" s="21"/>
      <c r="HXK230" s="21"/>
      <c r="HXL230" s="21"/>
      <c r="HXM230" s="21"/>
      <c r="HXN230" s="21"/>
      <c r="HXO230" s="21"/>
      <c r="HXP230" s="21"/>
      <c r="HXQ230" s="21"/>
      <c r="HXR230" s="21"/>
      <c r="HXS230" s="21"/>
      <c r="HXT230" s="21"/>
      <c r="HXU230" s="21"/>
      <c r="HXV230" s="21"/>
      <c r="HXW230" s="21"/>
      <c r="HXX230" s="21"/>
      <c r="HXY230" s="21"/>
      <c r="HXZ230" s="21"/>
      <c r="HYA230" s="21"/>
      <c r="HYB230" s="21"/>
      <c r="HYC230" s="21"/>
      <c r="HYD230" s="21"/>
      <c r="HYE230" s="21"/>
      <c r="HYF230" s="21"/>
      <c r="HYG230" s="21"/>
      <c r="HYH230" s="21"/>
      <c r="HYI230" s="21"/>
      <c r="HYJ230" s="21"/>
      <c r="HYK230" s="21"/>
      <c r="HYL230" s="21"/>
      <c r="HYM230" s="21"/>
      <c r="HYN230" s="21"/>
      <c r="HYO230" s="21"/>
      <c r="HYP230" s="21"/>
      <c r="HYQ230" s="21"/>
      <c r="HYR230" s="21"/>
      <c r="HYS230" s="21"/>
      <c r="HYT230" s="21"/>
      <c r="HYU230" s="21"/>
      <c r="HYV230" s="21"/>
      <c r="HYW230" s="21"/>
      <c r="HYX230" s="21"/>
      <c r="HYY230" s="21"/>
      <c r="HYZ230" s="21"/>
      <c r="HZA230" s="21"/>
      <c r="HZB230" s="21"/>
      <c r="HZC230" s="21"/>
      <c r="HZD230" s="21"/>
      <c r="HZE230" s="21"/>
      <c r="HZF230" s="21"/>
      <c r="HZG230" s="21"/>
      <c r="HZH230" s="21"/>
      <c r="HZI230" s="21"/>
      <c r="HZJ230" s="21"/>
      <c r="HZK230" s="21"/>
      <c r="HZL230" s="21"/>
      <c r="HZM230" s="21"/>
      <c r="HZN230" s="21"/>
      <c r="HZO230" s="21"/>
      <c r="HZP230" s="21"/>
      <c r="HZQ230" s="21"/>
      <c r="HZR230" s="21"/>
      <c r="HZS230" s="21"/>
      <c r="HZT230" s="21"/>
      <c r="HZU230" s="21"/>
      <c r="HZV230" s="21"/>
      <c r="HZW230" s="21"/>
      <c r="HZX230" s="21"/>
      <c r="HZY230" s="21"/>
      <c r="HZZ230" s="21"/>
      <c r="IAA230" s="21"/>
      <c r="IAB230" s="21"/>
      <c r="IAC230" s="21"/>
      <c r="IAD230" s="21"/>
      <c r="IAE230" s="21"/>
      <c r="IAF230" s="21"/>
      <c r="IAG230" s="21"/>
      <c r="IAH230" s="21"/>
      <c r="IAI230" s="21"/>
      <c r="IAJ230" s="21"/>
      <c r="IAK230" s="21"/>
      <c r="IAL230" s="21"/>
      <c r="IAM230" s="21"/>
      <c r="IAN230" s="21"/>
      <c r="IAO230" s="21"/>
      <c r="IAP230" s="21"/>
      <c r="IAQ230" s="21"/>
      <c r="IAR230" s="21"/>
      <c r="IAS230" s="21"/>
      <c r="IAT230" s="21"/>
      <c r="IAU230" s="21"/>
      <c r="IAV230" s="21"/>
      <c r="IAW230" s="21"/>
      <c r="IAX230" s="21"/>
      <c r="IAY230" s="21"/>
      <c r="IAZ230" s="21"/>
      <c r="IBA230" s="21"/>
      <c r="IBB230" s="21"/>
      <c r="IBC230" s="21"/>
      <c r="IBD230" s="21"/>
      <c r="IBE230" s="21"/>
      <c r="IBF230" s="21"/>
      <c r="IBG230" s="21"/>
      <c r="IBH230" s="21"/>
      <c r="IBI230" s="21"/>
      <c r="IBJ230" s="21"/>
      <c r="IBK230" s="21"/>
      <c r="IBL230" s="21"/>
      <c r="IBM230" s="21"/>
      <c r="IBN230" s="21"/>
      <c r="IBO230" s="21"/>
      <c r="IBP230" s="21"/>
      <c r="IBQ230" s="21"/>
      <c r="IBR230" s="21"/>
      <c r="IBS230" s="21"/>
      <c r="IBT230" s="21"/>
      <c r="IBU230" s="21"/>
      <c r="IBV230" s="21"/>
      <c r="IBW230" s="21"/>
      <c r="IBX230" s="21"/>
      <c r="IBY230" s="21"/>
      <c r="IBZ230" s="21"/>
      <c r="ICA230" s="21"/>
      <c r="ICB230" s="21"/>
      <c r="ICC230" s="21"/>
      <c r="ICD230" s="21"/>
      <c r="ICE230" s="21"/>
      <c r="ICF230" s="21"/>
      <c r="ICG230" s="21"/>
      <c r="ICH230" s="21"/>
      <c r="ICI230" s="21"/>
      <c r="ICJ230" s="21"/>
      <c r="ICK230" s="21"/>
      <c r="ICL230" s="21"/>
      <c r="ICM230" s="21"/>
      <c r="ICN230" s="21"/>
      <c r="ICO230" s="21"/>
      <c r="ICP230" s="21"/>
      <c r="ICQ230" s="21"/>
      <c r="ICR230" s="21"/>
      <c r="ICS230" s="21"/>
      <c r="ICT230" s="21"/>
      <c r="ICU230" s="21"/>
      <c r="ICV230" s="21"/>
      <c r="ICW230" s="21"/>
      <c r="ICX230" s="21"/>
      <c r="ICY230" s="21"/>
      <c r="ICZ230" s="21"/>
      <c r="IDA230" s="21"/>
      <c r="IDB230" s="21"/>
      <c r="IDC230" s="21"/>
      <c r="IDD230" s="21"/>
      <c r="IDE230" s="21"/>
      <c r="IDF230" s="21"/>
      <c r="IDG230" s="21"/>
      <c r="IDH230" s="21"/>
      <c r="IDI230" s="21"/>
      <c r="IDJ230" s="21"/>
      <c r="IDK230" s="21"/>
      <c r="IDL230" s="21"/>
      <c r="IDM230" s="21"/>
      <c r="IDN230" s="21"/>
      <c r="IDO230" s="21"/>
      <c r="IDP230" s="21"/>
      <c r="IDQ230" s="21"/>
      <c r="IDR230" s="21"/>
      <c r="IDS230" s="21"/>
      <c r="IDT230" s="21"/>
      <c r="IDU230" s="21"/>
      <c r="IDV230" s="21"/>
      <c r="IDW230" s="21"/>
      <c r="IDX230" s="21"/>
      <c r="IDY230" s="21"/>
      <c r="IDZ230" s="21"/>
      <c r="IEA230" s="21"/>
      <c r="IEB230" s="21"/>
      <c r="IEC230" s="21"/>
      <c r="IED230" s="21"/>
      <c r="IEE230" s="21"/>
      <c r="IEF230" s="21"/>
      <c r="IEG230" s="21"/>
      <c r="IEH230" s="21"/>
      <c r="IEI230" s="21"/>
      <c r="IEJ230" s="21"/>
      <c r="IEK230" s="21"/>
      <c r="IEL230" s="21"/>
      <c r="IEM230" s="21"/>
      <c r="IEN230" s="21"/>
      <c r="IEO230" s="21"/>
      <c r="IEP230" s="21"/>
      <c r="IEQ230" s="21"/>
      <c r="IER230" s="21"/>
      <c r="IES230" s="21"/>
      <c r="IET230" s="21"/>
      <c r="IEU230" s="21"/>
      <c r="IEV230" s="21"/>
      <c r="IEW230" s="21"/>
      <c r="IEX230" s="21"/>
      <c r="IEY230" s="21"/>
      <c r="IEZ230" s="21"/>
      <c r="IFA230" s="21"/>
      <c r="IFB230" s="21"/>
      <c r="IFC230" s="21"/>
      <c r="IFD230" s="21"/>
      <c r="IFE230" s="21"/>
      <c r="IFF230" s="21"/>
      <c r="IFG230" s="21"/>
      <c r="IFH230" s="21"/>
      <c r="IFI230" s="21"/>
      <c r="IFJ230" s="21"/>
      <c r="IFK230" s="21"/>
      <c r="IFL230" s="21"/>
      <c r="IFM230" s="21"/>
      <c r="IFN230" s="21"/>
      <c r="IFO230" s="21"/>
      <c r="IFP230" s="21"/>
      <c r="IFQ230" s="21"/>
      <c r="IFR230" s="21"/>
      <c r="IFS230" s="21"/>
      <c r="IFT230" s="21"/>
      <c r="IFU230" s="21"/>
      <c r="IFV230" s="21"/>
      <c r="IFW230" s="21"/>
      <c r="IFX230" s="21"/>
      <c r="IFY230" s="21"/>
      <c r="IFZ230" s="21"/>
      <c r="IGA230" s="21"/>
      <c r="IGB230" s="21"/>
      <c r="IGC230" s="21"/>
      <c r="IGD230" s="21"/>
      <c r="IGE230" s="21"/>
      <c r="IGF230" s="21"/>
      <c r="IGG230" s="21"/>
      <c r="IGH230" s="21"/>
      <c r="IGI230" s="21"/>
      <c r="IGJ230" s="21"/>
      <c r="IGK230" s="21"/>
      <c r="IGL230" s="21"/>
      <c r="IGM230" s="21"/>
      <c r="IGN230" s="21"/>
      <c r="IGO230" s="21"/>
      <c r="IGP230" s="21"/>
      <c r="IGQ230" s="21"/>
      <c r="IGR230" s="21"/>
      <c r="IGS230" s="21"/>
      <c r="IGT230" s="21"/>
      <c r="IGU230" s="21"/>
      <c r="IGV230" s="21"/>
      <c r="IGW230" s="21"/>
      <c r="IGX230" s="21"/>
      <c r="IGY230" s="21"/>
      <c r="IGZ230" s="21"/>
      <c r="IHA230" s="21"/>
      <c r="IHB230" s="21"/>
      <c r="IHC230" s="21"/>
      <c r="IHD230" s="21"/>
      <c r="IHE230" s="21"/>
      <c r="IHF230" s="21"/>
      <c r="IHG230" s="21"/>
      <c r="IHH230" s="21"/>
      <c r="IHI230" s="21"/>
      <c r="IHJ230" s="21"/>
      <c r="IHK230" s="21"/>
      <c r="IHL230" s="21"/>
      <c r="IHM230" s="21"/>
      <c r="IHN230" s="21"/>
      <c r="IHO230" s="21"/>
      <c r="IHP230" s="21"/>
      <c r="IHQ230" s="21"/>
      <c r="IHR230" s="21"/>
      <c r="IHS230" s="21"/>
      <c r="IHT230" s="21"/>
      <c r="IHU230" s="21"/>
      <c r="IHV230" s="21"/>
      <c r="IHW230" s="21"/>
      <c r="IHX230" s="21"/>
      <c r="IHY230" s="21"/>
      <c r="IHZ230" s="21"/>
      <c r="IIA230" s="21"/>
      <c r="IIB230" s="21"/>
      <c r="IIC230" s="21"/>
      <c r="IID230" s="21"/>
      <c r="IIE230" s="21"/>
      <c r="IIF230" s="21"/>
      <c r="IIG230" s="21"/>
      <c r="IIH230" s="21"/>
      <c r="III230" s="21"/>
      <c r="IIJ230" s="21"/>
      <c r="IIK230" s="21"/>
      <c r="IIL230" s="21"/>
      <c r="IIM230" s="21"/>
      <c r="IIN230" s="21"/>
      <c r="IIO230" s="21"/>
      <c r="IIP230" s="21"/>
      <c r="IIQ230" s="21"/>
      <c r="IIR230" s="21"/>
      <c r="IIS230" s="21"/>
      <c r="IIT230" s="21"/>
      <c r="IIU230" s="21"/>
      <c r="IIV230" s="21"/>
      <c r="IIW230" s="21"/>
      <c r="IIX230" s="21"/>
      <c r="IIY230" s="21"/>
      <c r="IIZ230" s="21"/>
      <c r="IJA230" s="21"/>
      <c r="IJB230" s="21"/>
      <c r="IJC230" s="21"/>
      <c r="IJD230" s="21"/>
      <c r="IJE230" s="21"/>
      <c r="IJF230" s="21"/>
      <c r="IJG230" s="21"/>
      <c r="IJH230" s="21"/>
      <c r="IJI230" s="21"/>
      <c r="IJJ230" s="21"/>
      <c r="IJK230" s="21"/>
      <c r="IJL230" s="21"/>
      <c r="IJM230" s="21"/>
      <c r="IJN230" s="21"/>
      <c r="IJO230" s="21"/>
      <c r="IJP230" s="21"/>
      <c r="IJQ230" s="21"/>
      <c r="IJR230" s="21"/>
      <c r="IJS230" s="21"/>
      <c r="IJT230" s="21"/>
      <c r="IJU230" s="21"/>
      <c r="IJV230" s="21"/>
      <c r="IJW230" s="21"/>
      <c r="IJX230" s="21"/>
      <c r="IJY230" s="21"/>
      <c r="IJZ230" s="21"/>
      <c r="IKA230" s="21"/>
      <c r="IKB230" s="21"/>
      <c r="IKC230" s="21"/>
      <c r="IKD230" s="21"/>
      <c r="IKE230" s="21"/>
      <c r="IKF230" s="21"/>
      <c r="IKG230" s="21"/>
      <c r="IKH230" s="21"/>
      <c r="IKI230" s="21"/>
      <c r="IKJ230" s="21"/>
      <c r="IKK230" s="21"/>
      <c r="IKL230" s="21"/>
      <c r="IKM230" s="21"/>
      <c r="IKN230" s="21"/>
      <c r="IKO230" s="21"/>
      <c r="IKP230" s="21"/>
      <c r="IKQ230" s="21"/>
      <c r="IKR230" s="21"/>
      <c r="IKS230" s="21"/>
      <c r="IKT230" s="21"/>
      <c r="IKU230" s="21"/>
      <c r="IKV230" s="21"/>
      <c r="IKW230" s="21"/>
      <c r="IKX230" s="21"/>
      <c r="IKY230" s="21"/>
      <c r="IKZ230" s="21"/>
      <c r="ILA230" s="21"/>
      <c r="ILB230" s="21"/>
      <c r="ILC230" s="21"/>
      <c r="ILD230" s="21"/>
      <c r="ILE230" s="21"/>
      <c r="ILF230" s="21"/>
      <c r="ILG230" s="21"/>
      <c r="ILH230" s="21"/>
      <c r="ILI230" s="21"/>
      <c r="ILJ230" s="21"/>
      <c r="ILK230" s="21"/>
      <c r="ILL230" s="21"/>
      <c r="ILM230" s="21"/>
      <c r="ILN230" s="21"/>
      <c r="ILO230" s="21"/>
      <c r="ILP230" s="21"/>
      <c r="ILQ230" s="21"/>
      <c r="ILR230" s="21"/>
      <c r="ILS230" s="21"/>
      <c r="ILT230" s="21"/>
      <c r="ILU230" s="21"/>
      <c r="ILV230" s="21"/>
      <c r="ILW230" s="21"/>
      <c r="ILX230" s="21"/>
      <c r="ILY230" s="21"/>
      <c r="ILZ230" s="21"/>
      <c r="IMA230" s="21"/>
      <c r="IMB230" s="21"/>
      <c r="IMC230" s="21"/>
      <c r="IMD230" s="21"/>
      <c r="IME230" s="21"/>
      <c r="IMF230" s="21"/>
      <c r="IMG230" s="21"/>
      <c r="IMH230" s="21"/>
      <c r="IMI230" s="21"/>
      <c r="IMJ230" s="21"/>
      <c r="IMK230" s="21"/>
      <c r="IML230" s="21"/>
      <c r="IMM230" s="21"/>
      <c r="IMN230" s="21"/>
      <c r="IMO230" s="21"/>
      <c r="IMP230" s="21"/>
      <c r="IMQ230" s="21"/>
      <c r="IMR230" s="21"/>
      <c r="IMS230" s="21"/>
      <c r="IMT230" s="21"/>
      <c r="IMU230" s="21"/>
      <c r="IMV230" s="21"/>
      <c r="IMW230" s="21"/>
      <c r="IMX230" s="21"/>
      <c r="IMY230" s="21"/>
      <c r="IMZ230" s="21"/>
      <c r="INA230" s="21"/>
      <c r="INB230" s="21"/>
      <c r="INC230" s="21"/>
      <c r="IND230" s="21"/>
      <c r="INE230" s="21"/>
      <c r="INF230" s="21"/>
      <c r="ING230" s="21"/>
      <c r="INH230" s="21"/>
      <c r="INI230" s="21"/>
      <c r="INJ230" s="21"/>
      <c r="INK230" s="21"/>
      <c r="INL230" s="21"/>
      <c r="INM230" s="21"/>
      <c r="INN230" s="21"/>
      <c r="INO230" s="21"/>
      <c r="INP230" s="21"/>
      <c r="INQ230" s="21"/>
      <c r="INR230" s="21"/>
      <c r="INS230" s="21"/>
      <c r="INT230" s="21"/>
      <c r="INU230" s="21"/>
      <c r="INV230" s="21"/>
      <c r="INW230" s="21"/>
      <c r="INX230" s="21"/>
      <c r="INY230" s="21"/>
      <c r="INZ230" s="21"/>
      <c r="IOA230" s="21"/>
      <c r="IOB230" s="21"/>
      <c r="IOC230" s="21"/>
      <c r="IOD230" s="21"/>
      <c r="IOE230" s="21"/>
      <c r="IOF230" s="21"/>
      <c r="IOG230" s="21"/>
      <c r="IOH230" s="21"/>
      <c r="IOI230" s="21"/>
      <c r="IOJ230" s="21"/>
      <c r="IOK230" s="21"/>
      <c r="IOL230" s="21"/>
      <c r="IOM230" s="21"/>
      <c r="ION230" s="21"/>
      <c r="IOO230" s="21"/>
      <c r="IOP230" s="21"/>
      <c r="IOQ230" s="21"/>
      <c r="IOR230" s="21"/>
      <c r="IOS230" s="21"/>
      <c r="IOT230" s="21"/>
      <c r="IOU230" s="21"/>
      <c r="IOV230" s="21"/>
      <c r="IOW230" s="21"/>
      <c r="IOX230" s="21"/>
      <c r="IOY230" s="21"/>
      <c r="IOZ230" s="21"/>
      <c r="IPA230" s="21"/>
      <c r="IPB230" s="21"/>
      <c r="IPC230" s="21"/>
      <c r="IPD230" s="21"/>
      <c r="IPE230" s="21"/>
      <c r="IPF230" s="21"/>
      <c r="IPG230" s="21"/>
      <c r="IPH230" s="21"/>
      <c r="IPI230" s="21"/>
      <c r="IPJ230" s="21"/>
      <c r="IPK230" s="21"/>
      <c r="IPL230" s="21"/>
      <c r="IPM230" s="21"/>
      <c r="IPN230" s="21"/>
      <c r="IPO230" s="21"/>
      <c r="IPP230" s="21"/>
      <c r="IPQ230" s="21"/>
      <c r="IPR230" s="21"/>
      <c r="IPS230" s="21"/>
      <c r="IPT230" s="21"/>
      <c r="IPU230" s="21"/>
      <c r="IPV230" s="21"/>
      <c r="IPW230" s="21"/>
      <c r="IPX230" s="21"/>
      <c r="IPY230" s="21"/>
      <c r="IPZ230" s="21"/>
      <c r="IQA230" s="21"/>
      <c r="IQB230" s="21"/>
      <c r="IQC230" s="21"/>
      <c r="IQD230" s="21"/>
      <c r="IQE230" s="21"/>
      <c r="IQF230" s="21"/>
      <c r="IQG230" s="21"/>
      <c r="IQH230" s="21"/>
      <c r="IQI230" s="21"/>
      <c r="IQJ230" s="21"/>
      <c r="IQK230" s="21"/>
      <c r="IQL230" s="21"/>
      <c r="IQM230" s="21"/>
      <c r="IQN230" s="21"/>
      <c r="IQO230" s="21"/>
      <c r="IQP230" s="21"/>
      <c r="IQQ230" s="21"/>
      <c r="IQR230" s="21"/>
      <c r="IQS230" s="21"/>
      <c r="IQT230" s="21"/>
      <c r="IQU230" s="21"/>
      <c r="IQV230" s="21"/>
      <c r="IQW230" s="21"/>
      <c r="IQX230" s="21"/>
      <c r="IQY230" s="21"/>
      <c r="IQZ230" s="21"/>
      <c r="IRA230" s="21"/>
      <c r="IRB230" s="21"/>
      <c r="IRC230" s="21"/>
      <c r="IRD230" s="21"/>
      <c r="IRE230" s="21"/>
      <c r="IRF230" s="21"/>
      <c r="IRG230" s="21"/>
      <c r="IRH230" s="21"/>
      <c r="IRI230" s="21"/>
      <c r="IRJ230" s="21"/>
      <c r="IRK230" s="21"/>
      <c r="IRL230" s="21"/>
      <c r="IRM230" s="21"/>
      <c r="IRN230" s="21"/>
      <c r="IRO230" s="21"/>
      <c r="IRP230" s="21"/>
      <c r="IRQ230" s="21"/>
      <c r="IRR230" s="21"/>
      <c r="IRS230" s="21"/>
      <c r="IRT230" s="21"/>
      <c r="IRU230" s="21"/>
      <c r="IRV230" s="21"/>
      <c r="IRW230" s="21"/>
      <c r="IRX230" s="21"/>
      <c r="IRY230" s="21"/>
      <c r="IRZ230" s="21"/>
      <c r="ISA230" s="21"/>
      <c r="ISB230" s="21"/>
      <c r="ISC230" s="21"/>
      <c r="ISD230" s="21"/>
      <c r="ISE230" s="21"/>
      <c r="ISF230" s="21"/>
      <c r="ISG230" s="21"/>
      <c r="ISH230" s="21"/>
      <c r="ISI230" s="21"/>
      <c r="ISJ230" s="21"/>
      <c r="ISK230" s="21"/>
      <c r="ISL230" s="21"/>
      <c r="ISM230" s="21"/>
      <c r="ISN230" s="21"/>
      <c r="ISO230" s="21"/>
      <c r="ISP230" s="21"/>
      <c r="ISQ230" s="21"/>
      <c r="ISR230" s="21"/>
      <c r="ISS230" s="21"/>
      <c r="IST230" s="21"/>
      <c r="ISU230" s="21"/>
      <c r="ISV230" s="21"/>
      <c r="ISW230" s="21"/>
      <c r="ISX230" s="21"/>
      <c r="ISY230" s="21"/>
      <c r="ISZ230" s="21"/>
      <c r="ITA230" s="21"/>
      <c r="ITB230" s="21"/>
      <c r="ITC230" s="21"/>
      <c r="ITD230" s="21"/>
      <c r="ITE230" s="21"/>
      <c r="ITF230" s="21"/>
      <c r="ITG230" s="21"/>
      <c r="ITH230" s="21"/>
      <c r="ITI230" s="21"/>
      <c r="ITJ230" s="21"/>
      <c r="ITK230" s="21"/>
      <c r="ITL230" s="21"/>
      <c r="ITM230" s="21"/>
      <c r="ITN230" s="21"/>
      <c r="ITO230" s="21"/>
      <c r="ITP230" s="21"/>
      <c r="ITQ230" s="21"/>
      <c r="ITR230" s="21"/>
      <c r="ITS230" s="21"/>
      <c r="ITT230" s="21"/>
      <c r="ITU230" s="21"/>
      <c r="ITV230" s="21"/>
      <c r="ITW230" s="21"/>
      <c r="ITX230" s="21"/>
      <c r="ITY230" s="21"/>
      <c r="ITZ230" s="21"/>
      <c r="IUA230" s="21"/>
      <c r="IUB230" s="21"/>
      <c r="IUC230" s="21"/>
      <c r="IUD230" s="21"/>
      <c r="IUE230" s="21"/>
      <c r="IUF230" s="21"/>
      <c r="IUG230" s="21"/>
      <c r="IUH230" s="21"/>
      <c r="IUI230" s="21"/>
      <c r="IUJ230" s="21"/>
      <c r="IUK230" s="21"/>
      <c r="IUL230" s="21"/>
      <c r="IUM230" s="21"/>
      <c r="IUN230" s="21"/>
      <c r="IUO230" s="21"/>
      <c r="IUP230" s="21"/>
      <c r="IUQ230" s="21"/>
      <c r="IUR230" s="21"/>
      <c r="IUS230" s="21"/>
      <c r="IUT230" s="21"/>
      <c r="IUU230" s="21"/>
      <c r="IUV230" s="21"/>
      <c r="IUW230" s="21"/>
      <c r="IUX230" s="21"/>
      <c r="IUY230" s="21"/>
      <c r="IUZ230" s="21"/>
      <c r="IVA230" s="21"/>
      <c r="IVB230" s="21"/>
      <c r="IVC230" s="21"/>
      <c r="IVD230" s="21"/>
      <c r="IVE230" s="21"/>
      <c r="IVF230" s="21"/>
      <c r="IVG230" s="21"/>
      <c r="IVH230" s="21"/>
      <c r="IVI230" s="21"/>
      <c r="IVJ230" s="21"/>
      <c r="IVK230" s="21"/>
      <c r="IVL230" s="21"/>
      <c r="IVM230" s="21"/>
      <c r="IVN230" s="21"/>
      <c r="IVO230" s="21"/>
      <c r="IVP230" s="21"/>
      <c r="IVQ230" s="21"/>
      <c r="IVR230" s="21"/>
      <c r="IVS230" s="21"/>
      <c r="IVT230" s="21"/>
      <c r="IVU230" s="21"/>
      <c r="IVV230" s="21"/>
      <c r="IVW230" s="21"/>
      <c r="IVX230" s="21"/>
      <c r="IVY230" s="21"/>
      <c r="IVZ230" s="21"/>
      <c r="IWA230" s="21"/>
      <c r="IWB230" s="21"/>
      <c r="IWC230" s="21"/>
      <c r="IWD230" s="21"/>
      <c r="IWE230" s="21"/>
      <c r="IWF230" s="21"/>
      <c r="IWG230" s="21"/>
      <c r="IWH230" s="21"/>
      <c r="IWI230" s="21"/>
      <c r="IWJ230" s="21"/>
      <c r="IWK230" s="21"/>
      <c r="IWL230" s="21"/>
      <c r="IWM230" s="21"/>
      <c r="IWN230" s="21"/>
      <c r="IWO230" s="21"/>
      <c r="IWP230" s="21"/>
      <c r="IWQ230" s="21"/>
      <c r="IWR230" s="21"/>
      <c r="IWS230" s="21"/>
      <c r="IWT230" s="21"/>
      <c r="IWU230" s="21"/>
      <c r="IWV230" s="21"/>
      <c r="IWW230" s="21"/>
      <c r="IWX230" s="21"/>
      <c r="IWY230" s="21"/>
      <c r="IWZ230" s="21"/>
      <c r="IXA230" s="21"/>
      <c r="IXB230" s="21"/>
      <c r="IXC230" s="21"/>
      <c r="IXD230" s="21"/>
      <c r="IXE230" s="21"/>
      <c r="IXF230" s="21"/>
      <c r="IXG230" s="21"/>
      <c r="IXH230" s="21"/>
      <c r="IXI230" s="21"/>
      <c r="IXJ230" s="21"/>
      <c r="IXK230" s="21"/>
      <c r="IXL230" s="21"/>
      <c r="IXM230" s="21"/>
      <c r="IXN230" s="21"/>
      <c r="IXO230" s="21"/>
      <c r="IXP230" s="21"/>
      <c r="IXQ230" s="21"/>
      <c r="IXR230" s="21"/>
      <c r="IXS230" s="21"/>
      <c r="IXT230" s="21"/>
      <c r="IXU230" s="21"/>
      <c r="IXV230" s="21"/>
      <c r="IXW230" s="21"/>
      <c r="IXX230" s="21"/>
      <c r="IXY230" s="21"/>
      <c r="IXZ230" s="21"/>
      <c r="IYA230" s="21"/>
      <c r="IYB230" s="21"/>
      <c r="IYC230" s="21"/>
      <c r="IYD230" s="21"/>
      <c r="IYE230" s="21"/>
      <c r="IYF230" s="21"/>
      <c r="IYG230" s="21"/>
      <c r="IYH230" s="21"/>
      <c r="IYI230" s="21"/>
      <c r="IYJ230" s="21"/>
      <c r="IYK230" s="21"/>
      <c r="IYL230" s="21"/>
      <c r="IYM230" s="21"/>
      <c r="IYN230" s="21"/>
      <c r="IYO230" s="21"/>
      <c r="IYP230" s="21"/>
      <c r="IYQ230" s="21"/>
      <c r="IYR230" s="21"/>
      <c r="IYS230" s="21"/>
      <c r="IYT230" s="21"/>
      <c r="IYU230" s="21"/>
      <c r="IYV230" s="21"/>
      <c r="IYW230" s="21"/>
      <c r="IYX230" s="21"/>
      <c r="IYY230" s="21"/>
      <c r="IYZ230" s="21"/>
      <c r="IZA230" s="21"/>
      <c r="IZB230" s="21"/>
      <c r="IZC230" s="21"/>
      <c r="IZD230" s="21"/>
      <c r="IZE230" s="21"/>
      <c r="IZF230" s="21"/>
      <c r="IZG230" s="21"/>
      <c r="IZH230" s="21"/>
      <c r="IZI230" s="21"/>
      <c r="IZJ230" s="21"/>
      <c r="IZK230" s="21"/>
      <c r="IZL230" s="21"/>
      <c r="IZM230" s="21"/>
      <c r="IZN230" s="21"/>
      <c r="IZO230" s="21"/>
      <c r="IZP230" s="21"/>
      <c r="IZQ230" s="21"/>
      <c r="IZR230" s="21"/>
      <c r="IZS230" s="21"/>
      <c r="IZT230" s="21"/>
      <c r="IZU230" s="21"/>
      <c r="IZV230" s="21"/>
      <c r="IZW230" s="21"/>
      <c r="IZX230" s="21"/>
      <c r="IZY230" s="21"/>
      <c r="IZZ230" s="21"/>
      <c r="JAA230" s="21"/>
      <c r="JAB230" s="21"/>
      <c r="JAC230" s="21"/>
      <c r="JAD230" s="21"/>
      <c r="JAE230" s="21"/>
      <c r="JAF230" s="21"/>
      <c r="JAG230" s="21"/>
      <c r="JAH230" s="21"/>
      <c r="JAI230" s="21"/>
      <c r="JAJ230" s="21"/>
      <c r="JAK230" s="21"/>
      <c r="JAL230" s="21"/>
      <c r="JAM230" s="21"/>
      <c r="JAN230" s="21"/>
      <c r="JAO230" s="21"/>
      <c r="JAP230" s="21"/>
      <c r="JAQ230" s="21"/>
      <c r="JAR230" s="21"/>
      <c r="JAS230" s="21"/>
      <c r="JAT230" s="21"/>
      <c r="JAU230" s="21"/>
      <c r="JAV230" s="21"/>
      <c r="JAW230" s="21"/>
      <c r="JAX230" s="21"/>
      <c r="JAY230" s="21"/>
      <c r="JAZ230" s="21"/>
      <c r="JBA230" s="21"/>
      <c r="JBB230" s="21"/>
      <c r="JBC230" s="21"/>
      <c r="JBD230" s="21"/>
      <c r="JBE230" s="21"/>
      <c r="JBF230" s="21"/>
      <c r="JBG230" s="21"/>
      <c r="JBH230" s="21"/>
      <c r="JBI230" s="21"/>
      <c r="JBJ230" s="21"/>
      <c r="JBK230" s="21"/>
      <c r="JBL230" s="21"/>
      <c r="JBM230" s="21"/>
      <c r="JBN230" s="21"/>
      <c r="JBO230" s="21"/>
      <c r="JBP230" s="21"/>
      <c r="JBQ230" s="21"/>
      <c r="JBR230" s="21"/>
      <c r="JBS230" s="21"/>
      <c r="JBT230" s="21"/>
      <c r="JBU230" s="21"/>
      <c r="JBV230" s="21"/>
      <c r="JBW230" s="21"/>
      <c r="JBX230" s="21"/>
      <c r="JBY230" s="21"/>
      <c r="JBZ230" s="21"/>
      <c r="JCA230" s="21"/>
      <c r="JCB230" s="21"/>
      <c r="JCC230" s="21"/>
      <c r="JCD230" s="21"/>
      <c r="JCE230" s="21"/>
      <c r="JCF230" s="21"/>
      <c r="JCG230" s="21"/>
      <c r="JCH230" s="21"/>
      <c r="JCI230" s="21"/>
      <c r="JCJ230" s="21"/>
      <c r="JCK230" s="21"/>
      <c r="JCL230" s="21"/>
      <c r="JCM230" s="21"/>
      <c r="JCN230" s="21"/>
      <c r="JCO230" s="21"/>
      <c r="JCP230" s="21"/>
      <c r="JCQ230" s="21"/>
      <c r="JCR230" s="21"/>
      <c r="JCS230" s="21"/>
      <c r="JCT230" s="21"/>
      <c r="JCU230" s="21"/>
      <c r="JCV230" s="21"/>
      <c r="JCW230" s="21"/>
      <c r="JCX230" s="21"/>
      <c r="JCY230" s="21"/>
      <c r="JCZ230" s="21"/>
      <c r="JDA230" s="21"/>
      <c r="JDB230" s="21"/>
      <c r="JDC230" s="21"/>
      <c r="JDD230" s="21"/>
      <c r="JDE230" s="21"/>
      <c r="JDF230" s="21"/>
      <c r="JDG230" s="21"/>
      <c r="JDH230" s="21"/>
      <c r="JDI230" s="21"/>
      <c r="JDJ230" s="21"/>
      <c r="JDK230" s="21"/>
      <c r="JDL230" s="21"/>
      <c r="JDM230" s="21"/>
      <c r="JDN230" s="21"/>
      <c r="JDO230" s="21"/>
      <c r="JDP230" s="21"/>
      <c r="JDQ230" s="21"/>
      <c r="JDR230" s="21"/>
      <c r="JDS230" s="21"/>
      <c r="JDT230" s="21"/>
      <c r="JDU230" s="21"/>
      <c r="JDV230" s="21"/>
      <c r="JDW230" s="21"/>
      <c r="JDX230" s="21"/>
      <c r="JDY230" s="21"/>
      <c r="JDZ230" s="21"/>
      <c r="JEA230" s="21"/>
      <c r="JEB230" s="21"/>
      <c r="JEC230" s="21"/>
      <c r="JED230" s="21"/>
      <c r="JEE230" s="21"/>
      <c r="JEF230" s="21"/>
      <c r="JEG230" s="21"/>
      <c r="JEH230" s="21"/>
      <c r="JEI230" s="21"/>
      <c r="JEJ230" s="21"/>
      <c r="JEK230" s="21"/>
      <c r="JEL230" s="21"/>
      <c r="JEM230" s="21"/>
      <c r="JEN230" s="21"/>
      <c r="JEO230" s="21"/>
      <c r="JEP230" s="21"/>
      <c r="JEQ230" s="21"/>
      <c r="JER230" s="21"/>
      <c r="JES230" s="21"/>
      <c r="JET230" s="21"/>
      <c r="JEU230" s="21"/>
      <c r="JEV230" s="21"/>
      <c r="JEW230" s="21"/>
      <c r="JEX230" s="21"/>
      <c r="JEY230" s="21"/>
      <c r="JEZ230" s="21"/>
      <c r="JFA230" s="21"/>
      <c r="JFB230" s="21"/>
      <c r="JFC230" s="21"/>
      <c r="JFD230" s="21"/>
      <c r="JFE230" s="21"/>
      <c r="JFF230" s="21"/>
      <c r="JFG230" s="21"/>
      <c r="JFH230" s="21"/>
      <c r="JFI230" s="21"/>
      <c r="JFJ230" s="21"/>
      <c r="JFK230" s="21"/>
      <c r="JFL230" s="21"/>
      <c r="JFM230" s="21"/>
      <c r="JFN230" s="21"/>
      <c r="JFO230" s="21"/>
      <c r="JFP230" s="21"/>
      <c r="JFQ230" s="21"/>
      <c r="JFR230" s="21"/>
      <c r="JFS230" s="21"/>
      <c r="JFT230" s="21"/>
      <c r="JFU230" s="21"/>
      <c r="JFV230" s="21"/>
      <c r="JFW230" s="21"/>
      <c r="JFX230" s="21"/>
      <c r="JFY230" s="21"/>
      <c r="JFZ230" s="21"/>
      <c r="JGA230" s="21"/>
      <c r="JGB230" s="21"/>
      <c r="JGC230" s="21"/>
      <c r="JGD230" s="21"/>
      <c r="JGE230" s="21"/>
      <c r="JGF230" s="21"/>
      <c r="JGG230" s="21"/>
      <c r="JGH230" s="21"/>
      <c r="JGI230" s="21"/>
      <c r="JGJ230" s="21"/>
      <c r="JGK230" s="21"/>
      <c r="JGL230" s="21"/>
      <c r="JGM230" s="21"/>
      <c r="JGN230" s="21"/>
      <c r="JGO230" s="21"/>
      <c r="JGP230" s="21"/>
      <c r="JGQ230" s="21"/>
      <c r="JGR230" s="21"/>
      <c r="JGS230" s="21"/>
      <c r="JGT230" s="21"/>
      <c r="JGU230" s="21"/>
      <c r="JGV230" s="21"/>
      <c r="JGW230" s="21"/>
      <c r="JGX230" s="21"/>
      <c r="JGY230" s="21"/>
      <c r="JGZ230" s="21"/>
      <c r="JHA230" s="21"/>
      <c r="JHB230" s="21"/>
      <c r="JHC230" s="21"/>
      <c r="JHD230" s="21"/>
      <c r="JHE230" s="21"/>
      <c r="JHF230" s="21"/>
      <c r="JHG230" s="21"/>
      <c r="JHH230" s="21"/>
      <c r="JHI230" s="21"/>
      <c r="JHJ230" s="21"/>
      <c r="JHK230" s="21"/>
      <c r="JHL230" s="21"/>
      <c r="JHM230" s="21"/>
      <c r="JHN230" s="21"/>
      <c r="JHO230" s="21"/>
      <c r="JHP230" s="21"/>
      <c r="JHQ230" s="21"/>
      <c r="JHR230" s="21"/>
      <c r="JHS230" s="21"/>
      <c r="JHT230" s="21"/>
      <c r="JHU230" s="21"/>
      <c r="JHV230" s="21"/>
      <c r="JHW230" s="21"/>
      <c r="JHX230" s="21"/>
      <c r="JHY230" s="21"/>
      <c r="JHZ230" s="21"/>
      <c r="JIA230" s="21"/>
      <c r="JIB230" s="21"/>
      <c r="JIC230" s="21"/>
      <c r="JID230" s="21"/>
      <c r="JIE230" s="21"/>
      <c r="JIF230" s="21"/>
      <c r="JIG230" s="21"/>
      <c r="JIH230" s="21"/>
      <c r="JII230" s="21"/>
      <c r="JIJ230" s="21"/>
      <c r="JIK230" s="21"/>
      <c r="JIL230" s="21"/>
      <c r="JIM230" s="21"/>
      <c r="JIN230" s="21"/>
      <c r="JIO230" s="21"/>
      <c r="JIP230" s="21"/>
      <c r="JIQ230" s="21"/>
      <c r="JIR230" s="21"/>
      <c r="JIS230" s="21"/>
      <c r="JIT230" s="21"/>
      <c r="JIU230" s="21"/>
      <c r="JIV230" s="21"/>
      <c r="JIW230" s="21"/>
      <c r="JIX230" s="21"/>
      <c r="JIY230" s="21"/>
      <c r="JIZ230" s="21"/>
      <c r="JJA230" s="21"/>
      <c r="JJB230" s="21"/>
      <c r="JJC230" s="21"/>
      <c r="JJD230" s="21"/>
      <c r="JJE230" s="21"/>
      <c r="JJF230" s="21"/>
      <c r="JJG230" s="21"/>
      <c r="JJH230" s="21"/>
      <c r="JJI230" s="21"/>
      <c r="JJJ230" s="21"/>
      <c r="JJK230" s="21"/>
      <c r="JJL230" s="21"/>
      <c r="JJM230" s="21"/>
      <c r="JJN230" s="21"/>
      <c r="JJO230" s="21"/>
      <c r="JJP230" s="21"/>
      <c r="JJQ230" s="21"/>
      <c r="JJR230" s="21"/>
      <c r="JJS230" s="21"/>
      <c r="JJT230" s="21"/>
      <c r="JJU230" s="21"/>
      <c r="JJV230" s="21"/>
      <c r="JJW230" s="21"/>
      <c r="JJX230" s="21"/>
      <c r="JJY230" s="21"/>
      <c r="JJZ230" s="21"/>
      <c r="JKA230" s="21"/>
      <c r="JKB230" s="21"/>
      <c r="JKC230" s="21"/>
      <c r="JKD230" s="21"/>
      <c r="JKE230" s="21"/>
      <c r="JKF230" s="21"/>
      <c r="JKG230" s="21"/>
      <c r="JKH230" s="21"/>
      <c r="JKI230" s="21"/>
      <c r="JKJ230" s="21"/>
      <c r="JKK230" s="21"/>
      <c r="JKL230" s="21"/>
      <c r="JKM230" s="21"/>
      <c r="JKN230" s="21"/>
      <c r="JKO230" s="21"/>
      <c r="JKP230" s="21"/>
      <c r="JKQ230" s="21"/>
      <c r="JKR230" s="21"/>
      <c r="JKS230" s="21"/>
      <c r="JKT230" s="21"/>
      <c r="JKU230" s="21"/>
      <c r="JKV230" s="21"/>
      <c r="JKW230" s="21"/>
      <c r="JKX230" s="21"/>
      <c r="JKY230" s="21"/>
      <c r="JKZ230" s="21"/>
      <c r="JLA230" s="21"/>
      <c r="JLB230" s="21"/>
      <c r="JLC230" s="21"/>
      <c r="JLD230" s="21"/>
      <c r="JLE230" s="21"/>
      <c r="JLF230" s="21"/>
      <c r="JLG230" s="21"/>
      <c r="JLH230" s="21"/>
      <c r="JLI230" s="21"/>
      <c r="JLJ230" s="21"/>
      <c r="JLK230" s="21"/>
      <c r="JLL230" s="21"/>
      <c r="JLM230" s="21"/>
      <c r="JLN230" s="21"/>
      <c r="JLO230" s="21"/>
      <c r="JLP230" s="21"/>
      <c r="JLQ230" s="21"/>
      <c r="JLR230" s="21"/>
      <c r="JLS230" s="21"/>
      <c r="JLT230" s="21"/>
      <c r="JLU230" s="21"/>
      <c r="JLV230" s="21"/>
      <c r="JLW230" s="21"/>
      <c r="JLX230" s="21"/>
      <c r="JLY230" s="21"/>
      <c r="JLZ230" s="21"/>
      <c r="JMA230" s="21"/>
      <c r="JMB230" s="21"/>
      <c r="JMC230" s="21"/>
      <c r="JMD230" s="21"/>
      <c r="JME230" s="21"/>
      <c r="JMF230" s="21"/>
      <c r="JMG230" s="21"/>
      <c r="JMH230" s="21"/>
      <c r="JMI230" s="21"/>
      <c r="JMJ230" s="21"/>
      <c r="JMK230" s="21"/>
      <c r="JML230" s="21"/>
      <c r="JMM230" s="21"/>
      <c r="JMN230" s="21"/>
      <c r="JMO230" s="21"/>
      <c r="JMP230" s="21"/>
      <c r="JMQ230" s="21"/>
      <c r="JMR230" s="21"/>
      <c r="JMS230" s="21"/>
      <c r="JMT230" s="21"/>
      <c r="JMU230" s="21"/>
      <c r="JMV230" s="21"/>
      <c r="JMW230" s="21"/>
      <c r="JMX230" s="21"/>
      <c r="JMY230" s="21"/>
      <c r="JMZ230" s="21"/>
      <c r="JNA230" s="21"/>
      <c r="JNB230" s="21"/>
      <c r="JNC230" s="21"/>
      <c r="JND230" s="21"/>
      <c r="JNE230" s="21"/>
      <c r="JNF230" s="21"/>
      <c r="JNG230" s="21"/>
      <c r="JNH230" s="21"/>
      <c r="JNI230" s="21"/>
      <c r="JNJ230" s="21"/>
      <c r="JNK230" s="21"/>
      <c r="JNL230" s="21"/>
      <c r="JNM230" s="21"/>
      <c r="JNN230" s="21"/>
      <c r="JNO230" s="21"/>
      <c r="JNP230" s="21"/>
      <c r="JNQ230" s="21"/>
      <c r="JNR230" s="21"/>
      <c r="JNS230" s="21"/>
      <c r="JNT230" s="21"/>
      <c r="JNU230" s="21"/>
      <c r="JNV230" s="21"/>
      <c r="JNW230" s="21"/>
      <c r="JNX230" s="21"/>
      <c r="JNY230" s="21"/>
      <c r="JNZ230" s="21"/>
      <c r="JOA230" s="21"/>
      <c r="JOB230" s="21"/>
      <c r="JOC230" s="21"/>
      <c r="JOD230" s="21"/>
      <c r="JOE230" s="21"/>
      <c r="JOF230" s="21"/>
      <c r="JOG230" s="21"/>
      <c r="JOH230" s="21"/>
      <c r="JOI230" s="21"/>
      <c r="JOJ230" s="21"/>
      <c r="JOK230" s="21"/>
      <c r="JOL230" s="21"/>
      <c r="JOM230" s="21"/>
      <c r="JON230" s="21"/>
      <c r="JOO230" s="21"/>
      <c r="JOP230" s="21"/>
      <c r="JOQ230" s="21"/>
      <c r="JOR230" s="21"/>
      <c r="JOS230" s="21"/>
      <c r="JOT230" s="21"/>
      <c r="JOU230" s="21"/>
      <c r="JOV230" s="21"/>
      <c r="JOW230" s="21"/>
      <c r="JOX230" s="21"/>
      <c r="JOY230" s="21"/>
      <c r="JOZ230" s="21"/>
      <c r="JPA230" s="21"/>
      <c r="JPB230" s="21"/>
      <c r="JPC230" s="21"/>
      <c r="JPD230" s="21"/>
      <c r="JPE230" s="21"/>
      <c r="JPF230" s="21"/>
      <c r="JPG230" s="21"/>
      <c r="JPH230" s="21"/>
      <c r="JPI230" s="21"/>
      <c r="JPJ230" s="21"/>
      <c r="JPK230" s="21"/>
      <c r="JPL230" s="21"/>
      <c r="JPM230" s="21"/>
      <c r="JPN230" s="21"/>
      <c r="JPO230" s="21"/>
      <c r="JPP230" s="21"/>
      <c r="JPQ230" s="21"/>
      <c r="JPR230" s="21"/>
      <c r="JPS230" s="21"/>
      <c r="JPT230" s="21"/>
      <c r="JPU230" s="21"/>
      <c r="JPV230" s="21"/>
      <c r="JPW230" s="21"/>
      <c r="JPX230" s="21"/>
      <c r="JPY230" s="21"/>
      <c r="JPZ230" s="21"/>
      <c r="JQA230" s="21"/>
      <c r="JQB230" s="21"/>
      <c r="JQC230" s="21"/>
      <c r="JQD230" s="21"/>
      <c r="JQE230" s="21"/>
      <c r="JQF230" s="21"/>
      <c r="JQG230" s="21"/>
      <c r="JQH230" s="21"/>
      <c r="JQI230" s="21"/>
      <c r="JQJ230" s="21"/>
      <c r="JQK230" s="21"/>
      <c r="JQL230" s="21"/>
      <c r="JQM230" s="21"/>
      <c r="JQN230" s="21"/>
      <c r="JQO230" s="21"/>
      <c r="JQP230" s="21"/>
      <c r="JQQ230" s="21"/>
      <c r="JQR230" s="21"/>
      <c r="JQS230" s="21"/>
      <c r="JQT230" s="21"/>
      <c r="JQU230" s="21"/>
      <c r="JQV230" s="21"/>
      <c r="JQW230" s="21"/>
      <c r="JQX230" s="21"/>
      <c r="JQY230" s="21"/>
      <c r="JQZ230" s="21"/>
      <c r="JRA230" s="21"/>
      <c r="JRB230" s="21"/>
      <c r="JRC230" s="21"/>
      <c r="JRD230" s="21"/>
      <c r="JRE230" s="21"/>
      <c r="JRF230" s="21"/>
      <c r="JRG230" s="21"/>
      <c r="JRH230" s="21"/>
      <c r="JRI230" s="21"/>
      <c r="JRJ230" s="21"/>
      <c r="JRK230" s="21"/>
      <c r="JRL230" s="21"/>
      <c r="JRM230" s="21"/>
      <c r="JRN230" s="21"/>
      <c r="JRO230" s="21"/>
      <c r="JRP230" s="21"/>
      <c r="JRQ230" s="21"/>
      <c r="JRR230" s="21"/>
      <c r="JRS230" s="21"/>
      <c r="JRT230" s="21"/>
      <c r="JRU230" s="21"/>
      <c r="JRV230" s="21"/>
      <c r="JRW230" s="21"/>
      <c r="JRX230" s="21"/>
      <c r="JRY230" s="21"/>
      <c r="JRZ230" s="21"/>
      <c r="JSA230" s="21"/>
      <c r="JSB230" s="21"/>
      <c r="JSC230" s="21"/>
      <c r="JSD230" s="21"/>
      <c r="JSE230" s="21"/>
      <c r="JSF230" s="21"/>
      <c r="JSG230" s="21"/>
      <c r="JSH230" s="21"/>
      <c r="JSI230" s="21"/>
      <c r="JSJ230" s="21"/>
      <c r="JSK230" s="21"/>
      <c r="JSL230" s="21"/>
      <c r="JSM230" s="21"/>
      <c r="JSN230" s="21"/>
      <c r="JSO230" s="21"/>
      <c r="JSP230" s="21"/>
      <c r="JSQ230" s="21"/>
      <c r="JSR230" s="21"/>
      <c r="JSS230" s="21"/>
      <c r="JST230" s="21"/>
      <c r="JSU230" s="21"/>
      <c r="JSV230" s="21"/>
      <c r="JSW230" s="21"/>
      <c r="JSX230" s="21"/>
      <c r="JSY230" s="21"/>
      <c r="JSZ230" s="21"/>
      <c r="JTA230" s="21"/>
      <c r="JTB230" s="21"/>
      <c r="JTC230" s="21"/>
      <c r="JTD230" s="21"/>
      <c r="JTE230" s="21"/>
      <c r="JTF230" s="21"/>
      <c r="JTG230" s="21"/>
      <c r="JTH230" s="21"/>
      <c r="JTI230" s="21"/>
      <c r="JTJ230" s="21"/>
      <c r="JTK230" s="21"/>
      <c r="JTL230" s="21"/>
      <c r="JTM230" s="21"/>
      <c r="JTN230" s="21"/>
      <c r="JTO230" s="21"/>
      <c r="JTP230" s="21"/>
      <c r="JTQ230" s="21"/>
      <c r="JTR230" s="21"/>
      <c r="JTS230" s="21"/>
      <c r="JTT230" s="21"/>
      <c r="JTU230" s="21"/>
      <c r="JTV230" s="21"/>
      <c r="JTW230" s="21"/>
      <c r="JTX230" s="21"/>
      <c r="JTY230" s="21"/>
      <c r="JTZ230" s="21"/>
      <c r="JUA230" s="21"/>
      <c r="JUB230" s="21"/>
      <c r="JUC230" s="21"/>
      <c r="JUD230" s="21"/>
      <c r="JUE230" s="21"/>
      <c r="JUF230" s="21"/>
      <c r="JUG230" s="21"/>
      <c r="JUH230" s="21"/>
      <c r="JUI230" s="21"/>
      <c r="JUJ230" s="21"/>
      <c r="JUK230" s="21"/>
      <c r="JUL230" s="21"/>
      <c r="JUM230" s="21"/>
      <c r="JUN230" s="21"/>
      <c r="JUO230" s="21"/>
      <c r="JUP230" s="21"/>
      <c r="JUQ230" s="21"/>
      <c r="JUR230" s="21"/>
      <c r="JUS230" s="21"/>
      <c r="JUT230" s="21"/>
      <c r="JUU230" s="21"/>
      <c r="JUV230" s="21"/>
      <c r="JUW230" s="21"/>
      <c r="JUX230" s="21"/>
      <c r="JUY230" s="21"/>
      <c r="JUZ230" s="21"/>
      <c r="JVA230" s="21"/>
      <c r="JVB230" s="21"/>
      <c r="JVC230" s="21"/>
      <c r="JVD230" s="21"/>
      <c r="JVE230" s="21"/>
      <c r="JVF230" s="21"/>
      <c r="JVG230" s="21"/>
      <c r="JVH230" s="21"/>
      <c r="JVI230" s="21"/>
      <c r="JVJ230" s="21"/>
      <c r="JVK230" s="21"/>
      <c r="JVL230" s="21"/>
      <c r="JVM230" s="21"/>
      <c r="JVN230" s="21"/>
      <c r="JVO230" s="21"/>
      <c r="JVP230" s="21"/>
      <c r="JVQ230" s="21"/>
      <c r="JVR230" s="21"/>
      <c r="JVS230" s="21"/>
      <c r="JVT230" s="21"/>
      <c r="JVU230" s="21"/>
      <c r="JVV230" s="21"/>
      <c r="JVW230" s="21"/>
      <c r="JVX230" s="21"/>
      <c r="JVY230" s="21"/>
      <c r="JVZ230" s="21"/>
      <c r="JWA230" s="21"/>
      <c r="JWB230" s="21"/>
      <c r="JWC230" s="21"/>
      <c r="JWD230" s="21"/>
      <c r="JWE230" s="21"/>
      <c r="JWF230" s="21"/>
      <c r="JWG230" s="21"/>
      <c r="JWH230" s="21"/>
      <c r="JWI230" s="21"/>
      <c r="JWJ230" s="21"/>
      <c r="JWK230" s="21"/>
      <c r="JWL230" s="21"/>
      <c r="JWM230" s="21"/>
      <c r="JWN230" s="21"/>
      <c r="JWO230" s="21"/>
      <c r="JWP230" s="21"/>
      <c r="JWQ230" s="21"/>
      <c r="JWR230" s="21"/>
      <c r="JWS230" s="21"/>
      <c r="JWT230" s="21"/>
      <c r="JWU230" s="21"/>
      <c r="JWV230" s="21"/>
      <c r="JWW230" s="21"/>
      <c r="JWX230" s="21"/>
      <c r="JWY230" s="21"/>
      <c r="JWZ230" s="21"/>
      <c r="JXA230" s="21"/>
      <c r="JXB230" s="21"/>
      <c r="JXC230" s="21"/>
      <c r="JXD230" s="21"/>
      <c r="JXE230" s="21"/>
      <c r="JXF230" s="21"/>
      <c r="JXG230" s="21"/>
      <c r="JXH230" s="21"/>
      <c r="JXI230" s="21"/>
      <c r="JXJ230" s="21"/>
      <c r="JXK230" s="21"/>
      <c r="JXL230" s="21"/>
      <c r="JXM230" s="21"/>
      <c r="JXN230" s="21"/>
      <c r="JXO230" s="21"/>
      <c r="JXP230" s="21"/>
      <c r="JXQ230" s="21"/>
      <c r="JXR230" s="21"/>
      <c r="JXS230" s="21"/>
      <c r="JXT230" s="21"/>
      <c r="JXU230" s="21"/>
      <c r="JXV230" s="21"/>
      <c r="JXW230" s="21"/>
      <c r="JXX230" s="21"/>
      <c r="JXY230" s="21"/>
      <c r="JXZ230" s="21"/>
      <c r="JYA230" s="21"/>
      <c r="JYB230" s="21"/>
      <c r="JYC230" s="21"/>
      <c r="JYD230" s="21"/>
      <c r="JYE230" s="21"/>
      <c r="JYF230" s="21"/>
      <c r="JYG230" s="21"/>
      <c r="JYH230" s="21"/>
      <c r="JYI230" s="21"/>
      <c r="JYJ230" s="21"/>
      <c r="JYK230" s="21"/>
      <c r="JYL230" s="21"/>
      <c r="JYM230" s="21"/>
      <c r="JYN230" s="21"/>
      <c r="JYO230" s="21"/>
      <c r="JYP230" s="21"/>
      <c r="JYQ230" s="21"/>
      <c r="JYR230" s="21"/>
      <c r="JYS230" s="21"/>
      <c r="JYT230" s="21"/>
      <c r="JYU230" s="21"/>
      <c r="JYV230" s="21"/>
      <c r="JYW230" s="21"/>
      <c r="JYX230" s="21"/>
      <c r="JYY230" s="21"/>
      <c r="JYZ230" s="21"/>
      <c r="JZA230" s="21"/>
      <c r="JZB230" s="21"/>
      <c r="JZC230" s="21"/>
      <c r="JZD230" s="21"/>
      <c r="JZE230" s="21"/>
      <c r="JZF230" s="21"/>
      <c r="JZG230" s="21"/>
      <c r="JZH230" s="21"/>
      <c r="JZI230" s="21"/>
      <c r="JZJ230" s="21"/>
      <c r="JZK230" s="21"/>
      <c r="JZL230" s="21"/>
      <c r="JZM230" s="21"/>
      <c r="JZN230" s="21"/>
      <c r="JZO230" s="21"/>
      <c r="JZP230" s="21"/>
      <c r="JZQ230" s="21"/>
      <c r="JZR230" s="21"/>
      <c r="JZS230" s="21"/>
      <c r="JZT230" s="21"/>
      <c r="JZU230" s="21"/>
      <c r="JZV230" s="21"/>
      <c r="JZW230" s="21"/>
      <c r="JZX230" s="21"/>
      <c r="JZY230" s="21"/>
      <c r="JZZ230" s="21"/>
      <c r="KAA230" s="21"/>
      <c r="KAB230" s="21"/>
      <c r="KAC230" s="21"/>
      <c r="KAD230" s="21"/>
      <c r="KAE230" s="21"/>
      <c r="KAF230" s="21"/>
      <c r="KAG230" s="21"/>
      <c r="KAH230" s="21"/>
      <c r="KAI230" s="21"/>
      <c r="KAJ230" s="21"/>
      <c r="KAK230" s="21"/>
      <c r="KAL230" s="21"/>
      <c r="KAM230" s="21"/>
      <c r="KAN230" s="21"/>
      <c r="KAO230" s="21"/>
      <c r="KAP230" s="21"/>
      <c r="KAQ230" s="21"/>
      <c r="KAR230" s="21"/>
      <c r="KAS230" s="21"/>
      <c r="KAT230" s="21"/>
      <c r="KAU230" s="21"/>
      <c r="KAV230" s="21"/>
      <c r="KAW230" s="21"/>
      <c r="KAX230" s="21"/>
      <c r="KAY230" s="21"/>
      <c r="KAZ230" s="21"/>
      <c r="KBA230" s="21"/>
      <c r="KBB230" s="21"/>
      <c r="KBC230" s="21"/>
      <c r="KBD230" s="21"/>
      <c r="KBE230" s="21"/>
      <c r="KBF230" s="21"/>
      <c r="KBG230" s="21"/>
      <c r="KBH230" s="21"/>
      <c r="KBI230" s="21"/>
      <c r="KBJ230" s="21"/>
      <c r="KBK230" s="21"/>
      <c r="KBL230" s="21"/>
      <c r="KBM230" s="21"/>
      <c r="KBN230" s="21"/>
      <c r="KBO230" s="21"/>
      <c r="KBP230" s="21"/>
      <c r="KBQ230" s="21"/>
      <c r="KBR230" s="21"/>
      <c r="KBS230" s="21"/>
      <c r="KBT230" s="21"/>
      <c r="KBU230" s="21"/>
      <c r="KBV230" s="21"/>
      <c r="KBW230" s="21"/>
      <c r="KBX230" s="21"/>
      <c r="KBY230" s="21"/>
      <c r="KBZ230" s="21"/>
      <c r="KCA230" s="21"/>
      <c r="KCB230" s="21"/>
      <c r="KCC230" s="21"/>
      <c r="KCD230" s="21"/>
      <c r="KCE230" s="21"/>
      <c r="KCF230" s="21"/>
      <c r="KCG230" s="21"/>
      <c r="KCH230" s="21"/>
      <c r="KCI230" s="21"/>
      <c r="KCJ230" s="21"/>
      <c r="KCK230" s="21"/>
      <c r="KCL230" s="21"/>
      <c r="KCM230" s="21"/>
      <c r="KCN230" s="21"/>
      <c r="KCO230" s="21"/>
      <c r="KCP230" s="21"/>
      <c r="KCQ230" s="21"/>
      <c r="KCR230" s="21"/>
      <c r="KCS230" s="21"/>
      <c r="KCT230" s="21"/>
      <c r="KCU230" s="21"/>
      <c r="KCV230" s="21"/>
      <c r="KCW230" s="21"/>
      <c r="KCX230" s="21"/>
      <c r="KCY230" s="21"/>
      <c r="KCZ230" s="21"/>
      <c r="KDA230" s="21"/>
      <c r="KDB230" s="21"/>
      <c r="KDC230" s="21"/>
      <c r="KDD230" s="21"/>
      <c r="KDE230" s="21"/>
      <c r="KDF230" s="21"/>
      <c r="KDG230" s="21"/>
      <c r="KDH230" s="21"/>
      <c r="KDI230" s="21"/>
      <c r="KDJ230" s="21"/>
      <c r="KDK230" s="21"/>
      <c r="KDL230" s="21"/>
      <c r="KDM230" s="21"/>
      <c r="KDN230" s="21"/>
      <c r="KDO230" s="21"/>
      <c r="KDP230" s="21"/>
      <c r="KDQ230" s="21"/>
      <c r="KDR230" s="21"/>
      <c r="KDS230" s="21"/>
      <c r="KDT230" s="21"/>
      <c r="KDU230" s="21"/>
      <c r="KDV230" s="21"/>
      <c r="KDW230" s="21"/>
      <c r="KDX230" s="21"/>
      <c r="KDY230" s="21"/>
      <c r="KDZ230" s="21"/>
      <c r="KEA230" s="21"/>
      <c r="KEB230" s="21"/>
      <c r="KEC230" s="21"/>
      <c r="KED230" s="21"/>
      <c r="KEE230" s="21"/>
      <c r="KEF230" s="21"/>
      <c r="KEG230" s="21"/>
      <c r="KEH230" s="21"/>
      <c r="KEI230" s="21"/>
      <c r="KEJ230" s="21"/>
      <c r="KEK230" s="21"/>
      <c r="KEL230" s="21"/>
      <c r="KEM230" s="21"/>
      <c r="KEN230" s="21"/>
      <c r="KEO230" s="21"/>
      <c r="KEP230" s="21"/>
      <c r="KEQ230" s="21"/>
      <c r="KER230" s="21"/>
      <c r="KES230" s="21"/>
      <c r="KET230" s="21"/>
      <c r="KEU230" s="21"/>
      <c r="KEV230" s="21"/>
      <c r="KEW230" s="21"/>
      <c r="KEX230" s="21"/>
      <c r="KEY230" s="21"/>
      <c r="KEZ230" s="21"/>
      <c r="KFA230" s="21"/>
      <c r="KFB230" s="21"/>
      <c r="KFC230" s="21"/>
      <c r="KFD230" s="21"/>
      <c r="KFE230" s="21"/>
      <c r="KFF230" s="21"/>
      <c r="KFG230" s="21"/>
      <c r="KFH230" s="21"/>
      <c r="KFI230" s="21"/>
      <c r="KFJ230" s="21"/>
      <c r="KFK230" s="21"/>
      <c r="KFL230" s="21"/>
      <c r="KFM230" s="21"/>
      <c r="KFN230" s="21"/>
      <c r="KFO230" s="21"/>
      <c r="KFP230" s="21"/>
      <c r="KFQ230" s="21"/>
      <c r="KFR230" s="21"/>
      <c r="KFS230" s="21"/>
      <c r="KFT230" s="21"/>
      <c r="KFU230" s="21"/>
      <c r="KFV230" s="21"/>
      <c r="KFW230" s="21"/>
      <c r="KFX230" s="21"/>
      <c r="KFY230" s="21"/>
      <c r="KFZ230" s="21"/>
      <c r="KGA230" s="21"/>
      <c r="KGB230" s="21"/>
      <c r="KGC230" s="21"/>
      <c r="KGD230" s="21"/>
      <c r="KGE230" s="21"/>
      <c r="KGF230" s="21"/>
      <c r="KGG230" s="21"/>
      <c r="KGH230" s="21"/>
      <c r="KGI230" s="21"/>
      <c r="KGJ230" s="21"/>
      <c r="KGK230" s="21"/>
      <c r="KGL230" s="21"/>
      <c r="KGM230" s="21"/>
      <c r="KGN230" s="21"/>
      <c r="KGO230" s="21"/>
      <c r="KGP230" s="21"/>
      <c r="KGQ230" s="21"/>
      <c r="KGR230" s="21"/>
      <c r="KGS230" s="21"/>
      <c r="KGT230" s="21"/>
      <c r="KGU230" s="21"/>
      <c r="KGV230" s="21"/>
      <c r="KGW230" s="21"/>
      <c r="KGX230" s="21"/>
      <c r="KGY230" s="21"/>
      <c r="KGZ230" s="21"/>
      <c r="KHA230" s="21"/>
      <c r="KHB230" s="21"/>
      <c r="KHC230" s="21"/>
      <c r="KHD230" s="21"/>
      <c r="KHE230" s="21"/>
      <c r="KHF230" s="21"/>
      <c r="KHG230" s="21"/>
      <c r="KHH230" s="21"/>
      <c r="KHI230" s="21"/>
      <c r="KHJ230" s="21"/>
      <c r="KHK230" s="21"/>
      <c r="KHL230" s="21"/>
      <c r="KHM230" s="21"/>
      <c r="KHN230" s="21"/>
      <c r="KHO230" s="21"/>
      <c r="KHP230" s="21"/>
      <c r="KHQ230" s="21"/>
      <c r="KHR230" s="21"/>
      <c r="KHS230" s="21"/>
      <c r="KHT230" s="21"/>
      <c r="KHU230" s="21"/>
      <c r="KHV230" s="21"/>
      <c r="KHW230" s="21"/>
      <c r="KHX230" s="21"/>
      <c r="KHY230" s="21"/>
      <c r="KHZ230" s="21"/>
      <c r="KIA230" s="21"/>
      <c r="KIB230" s="21"/>
      <c r="KIC230" s="21"/>
      <c r="KID230" s="21"/>
      <c r="KIE230" s="21"/>
      <c r="KIF230" s="21"/>
      <c r="KIG230" s="21"/>
      <c r="KIH230" s="21"/>
      <c r="KII230" s="21"/>
      <c r="KIJ230" s="21"/>
      <c r="KIK230" s="21"/>
      <c r="KIL230" s="21"/>
      <c r="KIM230" s="21"/>
      <c r="KIN230" s="21"/>
      <c r="KIO230" s="21"/>
      <c r="KIP230" s="21"/>
      <c r="KIQ230" s="21"/>
      <c r="KIR230" s="21"/>
      <c r="KIS230" s="21"/>
      <c r="KIT230" s="21"/>
      <c r="KIU230" s="21"/>
      <c r="KIV230" s="21"/>
      <c r="KIW230" s="21"/>
      <c r="KIX230" s="21"/>
      <c r="KIY230" s="21"/>
      <c r="KIZ230" s="21"/>
      <c r="KJA230" s="21"/>
      <c r="KJB230" s="21"/>
      <c r="KJC230" s="21"/>
      <c r="KJD230" s="21"/>
      <c r="KJE230" s="21"/>
      <c r="KJF230" s="21"/>
      <c r="KJG230" s="21"/>
      <c r="KJH230" s="21"/>
      <c r="KJI230" s="21"/>
      <c r="KJJ230" s="21"/>
      <c r="KJK230" s="21"/>
      <c r="KJL230" s="21"/>
      <c r="KJM230" s="21"/>
      <c r="KJN230" s="21"/>
      <c r="KJO230" s="21"/>
      <c r="KJP230" s="21"/>
      <c r="KJQ230" s="21"/>
      <c r="KJR230" s="21"/>
      <c r="KJS230" s="21"/>
      <c r="KJT230" s="21"/>
      <c r="KJU230" s="21"/>
      <c r="KJV230" s="21"/>
      <c r="KJW230" s="21"/>
      <c r="KJX230" s="21"/>
      <c r="KJY230" s="21"/>
      <c r="KJZ230" s="21"/>
      <c r="KKA230" s="21"/>
      <c r="KKB230" s="21"/>
      <c r="KKC230" s="21"/>
      <c r="KKD230" s="21"/>
      <c r="KKE230" s="21"/>
      <c r="KKF230" s="21"/>
      <c r="KKG230" s="21"/>
      <c r="KKH230" s="21"/>
      <c r="KKI230" s="21"/>
      <c r="KKJ230" s="21"/>
      <c r="KKK230" s="21"/>
      <c r="KKL230" s="21"/>
      <c r="KKM230" s="21"/>
      <c r="KKN230" s="21"/>
      <c r="KKO230" s="21"/>
      <c r="KKP230" s="21"/>
      <c r="KKQ230" s="21"/>
      <c r="KKR230" s="21"/>
      <c r="KKS230" s="21"/>
      <c r="KKT230" s="21"/>
      <c r="KKU230" s="21"/>
      <c r="KKV230" s="21"/>
      <c r="KKW230" s="21"/>
      <c r="KKX230" s="21"/>
      <c r="KKY230" s="21"/>
      <c r="KKZ230" s="21"/>
      <c r="KLA230" s="21"/>
      <c r="KLB230" s="21"/>
      <c r="KLC230" s="21"/>
      <c r="KLD230" s="21"/>
      <c r="KLE230" s="21"/>
      <c r="KLF230" s="21"/>
      <c r="KLG230" s="21"/>
      <c r="KLH230" s="21"/>
      <c r="KLI230" s="21"/>
      <c r="KLJ230" s="21"/>
      <c r="KLK230" s="21"/>
      <c r="KLL230" s="21"/>
      <c r="KLM230" s="21"/>
      <c r="KLN230" s="21"/>
      <c r="KLO230" s="21"/>
      <c r="KLP230" s="21"/>
      <c r="KLQ230" s="21"/>
      <c r="KLR230" s="21"/>
      <c r="KLS230" s="21"/>
      <c r="KLT230" s="21"/>
      <c r="KLU230" s="21"/>
      <c r="KLV230" s="21"/>
      <c r="KLW230" s="21"/>
      <c r="KLX230" s="21"/>
      <c r="KLY230" s="21"/>
      <c r="KLZ230" s="21"/>
      <c r="KMA230" s="21"/>
      <c r="KMB230" s="21"/>
      <c r="KMC230" s="21"/>
      <c r="KMD230" s="21"/>
      <c r="KME230" s="21"/>
      <c r="KMF230" s="21"/>
      <c r="KMG230" s="21"/>
      <c r="KMH230" s="21"/>
      <c r="KMI230" s="21"/>
      <c r="KMJ230" s="21"/>
      <c r="KMK230" s="21"/>
      <c r="KML230" s="21"/>
      <c r="KMM230" s="21"/>
      <c r="KMN230" s="21"/>
      <c r="KMO230" s="21"/>
      <c r="KMP230" s="21"/>
      <c r="KMQ230" s="21"/>
      <c r="KMR230" s="21"/>
      <c r="KMS230" s="21"/>
      <c r="KMT230" s="21"/>
      <c r="KMU230" s="21"/>
      <c r="KMV230" s="21"/>
      <c r="KMW230" s="21"/>
      <c r="KMX230" s="21"/>
      <c r="KMY230" s="21"/>
      <c r="KMZ230" s="21"/>
      <c r="KNA230" s="21"/>
      <c r="KNB230" s="21"/>
      <c r="KNC230" s="21"/>
      <c r="KND230" s="21"/>
      <c r="KNE230" s="21"/>
      <c r="KNF230" s="21"/>
      <c r="KNG230" s="21"/>
      <c r="KNH230" s="21"/>
      <c r="KNI230" s="21"/>
      <c r="KNJ230" s="21"/>
      <c r="KNK230" s="21"/>
      <c r="KNL230" s="21"/>
      <c r="KNM230" s="21"/>
      <c r="KNN230" s="21"/>
      <c r="KNO230" s="21"/>
      <c r="KNP230" s="21"/>
      <c r="KNQ230" s="21"/>
      <c r="KNR230" s="21"/>
      <c r="KNS230" s="21"/>
      <c r="KNT230" s="21"/>
      <c r="KNU230" s="21"/>
      <c r="KNV230" s="21"/>
      <c r="KNW230" s="21"/>
      <c r="KNX230" s="21"/>
      <c r="KNY230" s="21"/>
      <c r="KNZ230" s="21"/>
      <c r="KOA230" s="21"/>
      <c r="KOB230" s="21"/>
      <c r="KOC230" s="21"/>
      <c r="KOD230" s="21"/>
      <c r="KOE230" s="21"/>
      <c r="KOF230" s="21"/>
      <c r="KOG230" s="21"/>
      <c r="KOH230" s="21"/>
      <c r="KOI230" s="21"/>
      <c r="KOJ230" s="21"/>
      <c r="KOK230" s="21"/>
      <c r="KOL230" s="21"/>
      <c r="KOM230" s="21"/>
      <c r="KON230" s="21"/>
      <c r="KOO230" s="21"/>
      <c r="KOP230" s="21"/>
      <c r="KOQ230" s="21"/>
      <c r="KOR230" s="21"/>
      <c r="KOS230" s="21"/>
      <c r="KOT230" s="21"/>
      <c r="KOU230" s="21"/>
      <c r="KOV230" s="21"/>
      <c r="KOW230" s="21"/>
      <c r="KOX230" s="21"/>
      <c r="KOY230" s="21"/>
      <c r="KOZ230" s="21"/>
      <c r="KPA230" s="21"/>
      <c r="KPB230" s="21"/>
      <c r="KPC230" s="21"/>
      <c r="KPD230" s="21"/>
      <c r="KPE230" s="21"/>
      <c r="KPF230" s="21"/>
      <c r="KPG230" s="21"/>
      <c r="KPH230" s="21"/>
      <c r="KPI230" s="21"/>
      <c r="KPJ230" s="21"/>
      <c r="KPK230" s="21"/>
      <c r="KPL230" s="21"/>
      <c r="KPM230" s="21"/>
      <c r="KPN230" s="21"/>
      <c r="KPO230" s="21"/>
      <c r="KPP230" s="21"/>
      <c r="KPQ230" s="21"/>
      <c r="KPR230" s="21"/>
      <c r="KPS230" s="21"/>
      <c r="KPT230" s="21"/>
      <c r="KPU230" s="21"/>
      <c r="KPV230" s="21"/>
      <c r="KPW230" s="21"/>
      <c r="KPX230" s="21"/>
      <c r="KPY230" s="21"/>
      <c r="KPZ230" s="21"/>
      <c r="KQA230" s="21"/>
      <c r="KQB230" s="21"/>
      <c r="KQC230" s="21"/>
      <c r="KQD230" s="21"/>
      <c r="KQE230" s="21"/>
      <c r="KQF230" s="21"/>
      <c r="KQG230" s="21"/>
      <c r="KQH230" s="21"/>
      <c r="KQI230" s="21"/>
      <c r="KQJ230" s="21"/>
      <c r="KQK230" s="21"/>
      <c r="KQL230" s="21"/>
      <c r="KQM230" s="21"/>
      <c r="KQN230" s="21"/>
      <c r="KQO230" s="21"/>
      <c r="KQP230" s="21"/>
      <c r="KQQ230" s="21"/>
      <c r="KQR230" s="21"/>
      <c r="KQS230" s="21"/>
      <c r="KQT230" s="21"/>
      <c r="KQU230" s="21"/>
      <c r="KQV230" s="21"/>
      <c r="KQW230" s="21"/>
      <c r="KQX230" s="21"/>
      <c r="KQY230" s="21"/>
      <c r="KQZ230" s="21"/>
      <c r="KRA230" s="21"/>
      <c r="KRB230" s="21"/>
      <c r="KRC230" s="21"/>
      <c r="KRD230" s="21"/>
      <c r="KRE230" s="21"/>
      <c r="KRF230" s="21"/>
      <c r="KRG230" s="21"/>
      <c r="KRH230" s="21"/>
      <c r="KRI230" s="21"/>
      <c r="KRJ230" s="21"/>
      <c r="KRK230" s="21"/>
      <c r="KRL230" s="21"/>
      <c r="KRM230" s="21"/>
      <c r="KRN230" s="21"/>
      <c r="KRO230" s="21"/>
      <c r="KRP230" s="21"/>
      <c r="KRQ230" s="21"/>
      <c r="KRR230" s="21"/>
      <c r="KRS230" s="21"/>
      <c r="KRT230" s="21"/>
      <c r="KRU230" s="21"/>
      <c r="KRV230" s="21"/>
      <c r="KRW230" s="21"/>
      <c r="KRX230" s="21"/>
      <c r="KRY230" s="21"/>
      <c r="KRZ230" s="21"/>
      <c r="KSA230" s="21"/>
      <c r="KSB230" s="21"/>
      <c r="KSC230" s="21"/>
      <c r="KSD230" s="21"/>
      <c r="KSE230" s="21"/>
      <c r="KSF230" s="21"/>
      <c r="KSG230" s="21"/>
      <c r="KSH230" s="21"/>
      <c r="KSI230" s="21"/>
      <c r="KSJ230" s="21"/>
      <c r="KSK230" s="21"/>
      <c r="KSL230" s="21"/>
      <c r="KSM230" s="21"/>
      <c r="KSN230" s="21"/>
      <c r="KSO230" s="21"/>
      <c r="KSP230" s="21"/>
      <c r="KSQ230" s="21"/>
      <c r="KSR230" s="21"/>
      <c r="KSS230" s="21"/>
      <c r="KST230" s="21"/>
      <c r="KSU230" s="21"/>
      <c r="KSV230" s="21"/>
      <c r="KSW230" s="21"/>
      <c r="KSX230" s="21"/>
      <c r="KSY230" s="21"/>
      <c r="KSZ230" s="21"/>
      <c r="KTA230" s="21"/>
      <c r="KTB230" s="21"/>
      <c r="KTC230" s="21"/>
      <c r="KTD230" s="21"/>
      <c r="KTE230" s="21"/>
      <c r="KTF230" s="21"/>
      <c r="KTG230" s="21"/>
      <c r="KTH230" s="21"/>
      <c r="KTI230" s="21"/>
      <c r="KTJ230" s="21"/>
      <c r="KTK230" s="21"/>
      <c r="KTL230" s="21"/>
      <c r="KTM230" s="21"/>
      <c r="KTN230" s="21"/>
      <c r="KTO230" s="21"/>
      <c r="KTP230" s="21"/>
      <c r="KTQ230" s="21"/>
      <c r="KTR230" s="21"/>
      <c r="KTS230" s="21"/>
      <c r="KTT230" s="21"/>
      <c r="KTU230" s="21"/>
      <c r="KTV230" s="21"/>
      <c r="KTW230" s="21"/>
      <c r="KTX230" s="21"/>
      <c r="KTY230" s="21"/>
      <c r="KTZ230" s="21"/>
      <c r="KUA230" s="21"/>
      <c r="KUB230" s="21"/>
      <c r="KUC230" s="21"/>
      <c r="KUD230" s="21"/>
      <c r="KUE230" s="21"/>
      <c r="KUF230" s="21"/>
      <c r="KUG230" s="21"/>
      <c r="KUH230" s="21"/>
      <c r="KUI230" s="21"/>
      <c r="KUJ230" s="21"/>
      <c r="KUK230" s="21"/>
      <c r="KUL230" s="21"/>
      <c r="KUM230" s="21"/>
      <c r="KUN230" s="21"/>
      <c r="KUO230" s="21"/>
      <c r="KUP230" s="21"/>
      <c r="KUQ230" s="21"/>
      <c r="KUR230" s="21"/>
      <c r="KUS230" s="21"/>
      <c r="KUT230" s="21"/>
      <c r="KUU230" s="21"/>
      <c r="KUV230" s="21"/>
      <c r="KUW230" s="21"/>
      <c r="KUX230" s="21"/>
      <c r="KUY230" s="21"/>
      <c r="KUZ230" s="21"/>
      <c r="KVA230" s="21"/>
      <c r="KVB230" s="21"/>
      <c r="KVC230" s="21"/>
      <c r="KVD230" s="21"/>
      <c r="KVE230" s="21"/>
      <c r="KVF230" s="21"/>
      <c r="KVG230" s="21"/>
      <c r="KVH230" s="21"/>
      <c r="KVI230" s="21"/>
      <c r="KVJ230" s="21"/>
      <c r="KVK230" s="21"/>
      <c r="KVL230" s="21"/>
      <c r="KVM230" s="21"/>
      <c r="KVN230" s="21"/>
      <c r="KVO230" s="21"/>
      <c r="KVP230" s="21"/>
      <c r="KVQ230" s="21"/>
      <c r="KVR230" s="21"/>
      <c r="KVS230" s="21"/>
      <c r="KVT230" s="21"/>
      <c r="KVU230" s="21"/>
      <c r="KVV230" s="21"/>
      <c r="KVW230" s="21"/>
      <c r="KVX230" s="21"/>
      <c r="KVY230" s="21"/>
      <c r="KVZ230" s="21"/>
      <c r="KWA230" s="21"/>
      <c r="KWB230" s="21"/>
      <c r="KWC230" s="21"/>
      <c r="KWD230" s="21"/>
      <c r="KWE230" s="21"/>
      <c r="KWF230" s="21"/>
      <c r="KWG230" s="21"/>
      <c r="KWH230" s="21"/>
      <c r="KWI230" s="21"/>
      <c r="KWJ230" s="21"/>
      <c r="KWK230" s="21"/>
      <c r="KWL230" s="21"/>
      <c r="KWM230" s="21"/>
      <c r="KWN230" s="21"/>
      <c r="KWO230" s="21"/>
      <c r="KWP230" s="21"/>
      <c r="KWQ230" s="21"/>
      <c r="KWR230" s="21"/>
      <c r="KWS230" s="21"/>
      <c r="KWT230" s="21"/>
      <c r="KWU230" s="21"/>
      <c r="KWV230" s="21"/>
      <c r="KWW230" s="21"/>
      <c r="KWX230" s="21"/>
      <c r="KWY230" s="21"/>
      <c r="KWZ230" s="21"/>
      <c r="KXA230" s="21"/>
      <c r="KXB230" s="21"/>
      <c r="KXC230" s="21"/>
      <c r="KXD230" s="21"/>
      <c r="KXE230" s="21"/>
      <c r="KXF230" s="21"/>
      <c r="KXG230" s="21"/>
      <c r="KXH230" s="21"/>
      <c r="KXI230" s="21"/>
      <c r="KXJ230" s="21"/>
      <c r="KXK230" s="21"/>
      <c r="KXL230" s="21"/>
      <c r="KXM230" s="21"/>
      <c r="KXN230" s="21"/>
      <c r="KXO230" s="21"/>
      <c r="KXP230" s="21"/>
      <c r="KXQ230" s="21"/>
      <c r="KXR230" s="21"/>
      <c r="KXS230" s="21"/>
      <c r="KXT230" s="21"/>
      <c r="KXU230" s="21"/>
      <c r="KXV230" s="21"/>
      <c r="KXW230" s="21"/>
      <c r="KXX230" s="21"/>
      <c r="KXY230" s="21"/>
      <c r="KXZ230" s="21"/>
      <c r="KYA230" s="21"/>
      <c r="KYB230" s="21"/>
      <c r="KYC230" s="21"/>
      <c r="KYD230" s="21"/>
      <c r="KYE230" s="21"/>
      <c r="KYF230" s="21"/>
      <c r="KYG230" s="21"/>
      <c r="KYH230" s="21"/>
      <c r="KYI230" s="21"/>
      <c r="KYJ230" s="21"/>
      <c r="KYK230" s="21"/>
      <c r="KYL230" s="21"/>
      <c r="KYM230" s="21"/>
      <c r="KYN230" s="21"/>
      <c r="KYO230" s="21"/>
      <c r="KYP230" s="21"/>
      <c r="KYQ230" s="21"/>
      <c r="KYR230" s="21"/>
      <c r="KYS230" s="21"/>
      <c r="KYT230" s="21"/>
      <c r="KYU230" s="21"/>
      <c r="KYV230" s="21"/>
      <c r="KYW230" s="21"/>
      <c r="KYX230" s="21"/>
      <c r="KYY230" s="21"/>
      <c r="KYZ230" s="21"/>
      <c r="KZA230" s="21"/>
      <c r="KZB230" s="21"/>
      <c r="KZC230" s="21"/>
      <c r="KZD230" s="21"/>
      <c r="KZE230" s="21"/>
      <c r="KZF230" s="21"/>
      <c r="KZG230" s="21"/>
      <c r="KZH230" s="21"/>
      <c r="KZI230" s="21"/>
      <c r="KZJ230" s="21"/>
      <c r="KZK230" s="21"/>
      <c r="KZL230" s="21"/>
      <c r="KZM230" s="21"/>
      <c r="KZN230" s="21"/>
      <c r="KZO230" s="21"/>
      <c r="KZP230" s="21"/>
      <c r="KZQ230" s="21"/>
      <c r="KZR230" s="21"/>
      <c r="KZS230" s="21"/>
      <c r="KZT230" s="21"/>
      <c r="KZU230" s="21"/>
      <c r="KZV230" s="21"/>
      <c r="KZW230" s="21"/>
      <c r="KZX230" s="21"/>
      <c r="KZY230" s="21"/>
      <c r="KZZ230" s="21"/>
      <c r="LAA230" s="21"/>
      <c r="LAB230" s="21"/>
      <c r="LAC230" s="21"/>
      <c r="LAD230" s="21"/>
      <c r="LAE230" s="21"/>
      <c r="LAF230" s="21"/>
      <c r="LAG230" s="21"/>
      <c r="LAH230" s="21"/>
      <c r="LAI230" s="21"/>
      <c r="LAJ230" s="21"/>
      <c r="LAK230" s="21"/>
      <c r="LAL230" s="21"/>
      <c r="LAM230" s="21"/>
      <c r="LAN230" s="21"/>
      <c r="LAO230" s="21"/>
      <c r="LAP230" s="21"/>
      <c r="LAQ230" s="21"/>
      <c r="LAR230" s="21"/>
      <c r="LAS230" s="21"/>
      <c r="LAT230" s="21"/>
      <c r="LAU230" s="21"/>
      <c r="LAV230" s="21"/>
      <c r="LAW230" s="21"/>
      <c r="LAX230" s="21"/>
      <c r="LAY230" s="21"/>
      <c r="LAZ230" s="21"/>
      <c r="LBA230" s="21"/>
      <c r="LBB230" s="21"/>
      <c r="LBC230" s="21"/>
      <c r="LBD230" s="21"/>
      <c r="LBE230" s="21"/>
      <c r="LBF230" s="21"/>
      <c r="LBG230" s="21"/>
      <c r="LBH230" s="21"/>
      <c r="LBI230" s="21"/>
      <c r="LBJ230" s="21"/>
      <c r="LBK230" s="21"/>
      <c r="LBL230" s="21"/>
      <c r="LBM230" s="21"/>
      <c r="LBN230" s="21"/>
      <c r="LBO230" s="21"/>
      <c r="LBP230" s="21"/>
      <c r="LBQ230" s="21"/>
      <c r="LBR230" s="21"/>
      <c r="LBS230" s="21"/>
      <c r="LBT230" s="21"/>
      <c r="LBU230" s="21"/>
      <c r="LBV230" s="21"/>
      <c r="LBW230" s="21"/>
      <c r="LBX230" s="21"/>
      <c r="LBY230" s="21"/>
      <c r="LBZ230" s="21"/>
      <c r="LCA230" s="21"/>
      <c r="LCB230" s="21"/>
      <c r="LCC230" s="21"/>
      <c r="LCD230" s="21"/>
      <c r="LCE230" s="21"/>
      <c r="LCF230" s="21"/>
      <c r="LCG230" s="21"/>
      <c r="LCH230" s="21"/>
      <c r="LCI230" s="21"/>
      <c r="LCJ230" s="21"/>
      <c r="LCK230" s="21"/>
      <c r="LCL230" s="21"/>
      <c r="LCM230" s="21"/>
      <c r="LCN230" s="21"/>
      <c r="LCO230" s="21"/>
      <c r="LCP230" s="21"/>
      <c r="LCQ230" s="21"/>
      <c r="LCR230" s="21"/>
      <c r="LCS230" s="21"/>
      <c r="LCT230" s="21"/>
      <c r="LCU230" s="21"/>
      <c r="LCV230" s="21"/>
      <c r="LCW230" s="21"/>
      <c r="LCX230" s="21"/>
      <c r="LCY230" s="21"/>
      <c r="LCZ230" s="21"/>
      <c r="LDA230" s="21"/>
      <c r="LDB230" s="21"/>
      <c r="LDC230" s="21"/>
      <c r="LDD230" s="21"/>
      <c r="LDE230" s="21"/>
      <c r="LDF230" s="21"/>
      <c r="LDG230" s="21"/>
      <c r="LDH230" s="21"/>
      <c r="LDI230" s="21"/>
      <c r="LDJ230" s="21"/>
      <c r="LDK230" s="21"/>
      <c r="LDL230" s="21"/>
      <c r="LDM230" s="21"/>
      <c r="LDN230" s="21"/>
      <c r="LDO230" s="21"/>
      <c r="LDP230" s="21"/>
      <c r="LDQ230" s="21"/>
      <c r="LDR230" s="21"/>
      <c r="LDS230" s="21"/>
      <c r="LDT230" s="21"/>
      <c r="LDU230" s="21"/>
      <c r="LDV230" s="21"/>
      <c r="LDW230" s="21"/>
      <c r="LDX230" s="21"/>
      <c r="LDY230" s="21"/>
      <c r="LDZ230" s="21"/>
      <c r="LEA230" s="21"/>
      <c r="LEB230" s="21"/>
      <c r="LEC230" s="21"/>
      <c r="LED230" s="21"/>
      <c r="LEE230" s="21"/>
      <c r="LEF230" s="21"/>
      <c r="LEG230" s="21"/>
      <c r="LEH230" s="21"/>
      <c r="LEI230" s="21"/>
      <c r="LEJ230" s="21"/>
      <c r="LEK230" s="21"/>
      <c r="LEL230" s="21"/>
      <c r="LEM230" s="21"/>
      <c r="LEN230" s="21"/>
      <c r="LEO230" s="21"/>
      <c r="LEP230" s="21"/>
      <c r="LEQ230" s="21"/>
      <c r="LER230" s="21"/>
      <c r="LES230" s="21"/>
      <c r="LET230" s="21"/>
      <c r="LEU230" s="21"/>
      <c r="LEV230" s="21"/>
      <c r="LEW230" s="21"/>
      <c r="LEX230" s="21"/>
      <c r="LEY230" s="21"/>
      <c r="LEZ230" s="21"/>
      <c r="LFA230" s="21"/>
      <c r="LFB230" s="21"/>
      <c r="LFC230" s="21"/>
      <c r="LFD230" s="21"/>
      <c r="LFE230" s="21"/>
      <c r="LFF230" s="21"/>
      <c r="LFG230" s="21"/>
      <c r="LFH230" s="21"/>
      <c r="LFI230" s="21"/>
      <c r="LFJ230" s="21"/>
      <c r="LFK230" s="21"/>
      <c r="LFL230" s="21"/>
      <c r="LFM230" s="21"/>
      <c r="LFN230" s="21"/>
      <c r="LFO230" s="21"/>
      <c r="LFP230" s="21"/>
      <c r="LFQ230" s="21"/>
      <c r="LFR230" s="21"/>
      <c r="LFS230" s="21"/>
      <c r="LFT230" s="21"/>
      <c r="LFU230" s="21"/>
      <c r="LFV230" s="21"/>
      <c r="LFW230" s="21"/>
      <c r="LFX230" s="21"/>
      <c r="LFY230" s="21"/>
      <c r="LFZ230" s="21"/>
      <c r="LGA230" s="21"/>
      <c r="LGB230" s="21"/>
      <c r="LGC230" s="21"/>
      <c r="LGD230" s="21"/>
      <c r="LGE230" s="21"/>
      <c r="LGF230" s="21"/>
      <c r="LGG230" s="21"/>
      <c r="LGH230" s="21"/>
      <c r="LGI230" s="21"/>
      <c r="LGJ230" s="21"/>
      <c r="LGK230" s="21"/>
      <c r="LGL230" s="21"/>
      <c r="LGM230" s="21"/>
      <c r="LGN230" s="21"/>
      <c r="LGO230" s="21"/>
      <c r="LGP230" s="21"/>
      <c r="LGQ230" s="21"/>
      <c r="LGR230" s="21"/>
      <c r="LGS230" s="21"/>
      <c r="LGT230" s="21"/>
      <c r="LGU230" s="21"/>
      <c r="LGV230" s="21"/>
      <c r="LGW230" s="21"/>
      <c r="LGX230" s="21"/>
      <c r="LGY230" s="21"/>
      <c r="LGZ230" s="21"/>
      <c r="LHA230" s="21"/>
      <c r="LHB230" s="21"/>
      <c r="LHC230" s="21"/>
      <c r="LHD230" s="21"/>
      <c r="LHE230" s="21"/>
      <c r="LHF230" s="21"/>
      <c r="LHG230" s="21"/>
      <c r="LHH230" s="21"/>
      <c r="LHI230" s="21"/>
      <c r="LHJ230" s="21"/>
      <c r="LHK230" s="21"/>
      <c r="LHL230" s="21"/>
      <c r="LHM230" s="21"/>
      <c r="LHN230" s="21"/>
      <c r="LHO230" s="21"/>
      <c r="LHP230" s="21"/>
      <c r="LHQ230" s="21"/>
      <c r="LHR230" s="21"/>
      <c r="LHS230" s="21"/>
      <c r="LHT230" s="21"/>
      <c r="LHU230" s="21"/>
      <c r="LHV230" s="21"/>
      <c r="LHW230" s="21"/>
      <c r="LHX230" s="21"/>
      <c r="LHY230" s="21"/>
      <c r="LHZ230" s="21"/>
      <c r="LIA230" s="21"/>
      <c r="LIB230" s="21"/>
      <c r="LIC230" s="21"/>
      <c r="LID230" s="21"/>
      <c r="LIE230" s="21"/>
      <c r="LIF230" s="21"/>
      <c r="LIG230" s="21"/>
      <c r="LIH230" s="21"/>
      <c r="LII230" s="21"/>
      <c r="LIJ230" s="21"/>
      <c r="LIK230" s="21"/>
      <c r="LIL230" s="21"/>
      <c r="LIM230" s="21"/>
      <c r="LIN230" s="21"/>
      <c r="LIO230" s="21"/>
      <c r="LIP230" s="21"/>
      <c r="LIQ230" s="21"/>
      <c r="LIR230" s="21"/>
      <c r="LIS230" s="21"/>
      <c r="LIT230" s="21"/>
      <c r="LIU230" s="21"/>
      <c r="LIV230" s="21"/>
      <c r="LIW230" s="21"/>
      <c r="LIX230" s="21"/>
      <c r="LIY230" s="21"/>
      <c r="LIZ230" s="21"/>
      <c r="LJA230" s="21"/>
      <c r="LJB230" s="21"/>
      <c r="LJC230" s="21"/>
      <c r="LJD230" s="21"/>
      <c r="LJE230" s="21"/>
      <c r="LJF230" s="21"/>
      <c r="LJG230" s="21"/>
      <c r="LJH230" s="21"/>
      <c r="LJI230" s="21"/>
      <c r="LJJ230" s="21"/>
      <c r="LJK230" s="21"/>
      <c r="LJL230" s="21"/>
      <c r="LJM230" s="21"/>
      <c r="LJN230" s="21"/>
      <c r="LJO230" s="21"/>
      <c r="LJP230" s="21"/>
      <c r="LJQ230" s="21"/>
      <c r="LJR230" s="21"/>
      <c r="LJS230" s="21"/>
      <c r="LJT230" s="21"/>
      <c r="LJU230" s="21"/>
      <c r="LJV230" s="21"/>
      <c r="LJW230" s="21"/>
      <c r="LJX230" s="21"/>
      <c r="LJY230" s="21"/>
      <c r="LJZ230" s="21"/>
      <c r="LKA230" s="21"/>
      <c r="LKB230" s="21"/>
      <c r="LKC230" s="21"/>
      <c r="LKD230" s="21"/>
      <c r="LKE230" s="21"/>
      <c r="LKF230" s="21"/>
      <c r="LKG230" s="21"/>
      <c r="LKH230" s="21"/>
      <c r="LKI230" s="21"/>
      <c r="LKJ230" s="21"/>
      <c r="LKK230" s="21"/>
      <c r="LKL230" s="21"/>
      <c r="LKM230" s="21"/>
      <c r="LKN230" s="21"/>
      <c r="LKO230" s="21"/>
      <c r="LKP230" s="21"/>
      <c r="LKQ230" s="21"/>
      <c r="LKR230" s="21"/>
      <c r="LKS230" s="21"/>
      <c r="LKT230" s="21"/>
      <c r="LKU230" s="21"/>
      <c r="LKV230" s="21"/>
      <c r="LKW230" s="21"/>
      <c r="LKX230" s="21"/>
      <c r="LKY230" s="21"/>
      <c r="LKZ230" s="21"/>
      <c r="LLA230" s="21"/>
      <c r="LLB230" s="21"/>
      <c r="LLC230" s="21"/>
      <c r="LLD230" s="21"/>
      <c r="LLE230" s="21"/>
      <c r="LLF230" s="21"/>
      <c r="LLG230" s="21"/>
      <c r="LLH230" s="21"/>
      <c r="LLI230" s="21"/>
      <c r="LLJ230" s="21"/>
      <c r="LLK230" s="21"/>
      <c r="LLL230" s="21"/>
      <c r="LLM230" s="21"/>
      <c r="LLN230" s="21"/>
      <c r="LLO230" s="21"/>
      <c r="LLP230" s="21"/>
      <c r="LLQ230" s="21"/>
      <c r="LLR230" s="21"/>
      <c r="LLS230" s="21"/>
      <c r="LLT230" s="21"/>
      <c r="LLU230" s="21"/>
      <c r="LLV230" s="21"/>
      <c r="LLW230" s="21"/>
      <c r="LLX230" s="21"/>
      <c r="LLY230" s="21"/>
      <c r="LLZ230" s="21"/>
      <c r="LMA230" s="21"/>
      <c r="LMB230" s="21"/>
      <c r="LMC230" s="21"/>
      <c r="LMD230" s="21"/>
      <c r="LME230" s="21"/>
      <c r="LMF230" s="21"/>
      <c r="LMG230" s="21"/>
      <c r="LMH230" s="21"/>
      <c r="LMI230" s="21"/>
      <c r="LMJ230" s="21"/>
      <c r="LMK230" s="21"/>
      <c r="LML230" s="21"/>
      <c r="LMM230" s="21"/>
      <c r="LMN230" s="21"/>
      <c r="LMO230" s="21"/>
      <c r="LMP230" s="21"/>
      <c r="LMQ230" s="21"/>
      <c r="LMR230" s="21"/>
      <c r="LMS230" s="21"/>
      <c r="LMT230" s="21"/>
      <c r="LMU230" s="21"/>
      <c r="LMV230" s="21"/>
      <c r="LMW230" s="21"/>
      <c r="LMX230" s="21"/>
      <c r="LMY230" s="21"/>
      <c r="LMZ230" s="21"/>
      <c r="LNA230" s="21"/>
      <c r="LNB230" s="21"/>
      <c r="LNC230" s="21"/>
      <c r="LND230" s="21"/>
      <c r="LNE230" s="21"/>
      <c r="LNF230" s="21"/>
      <c r="LNG230" s="21"/>
      <c r="LNH230" s="21"/>
      <c r="LNI230" s="21"/>
      <c r="LNJ230" s="21"/>
      <c r="LNK230" s="21"/>
      <c r="LNL230" s="21"/>
      <c r="LNM230" s="21"/>
      <c r="LNN230" s="21"/>
      <c r="LNO230" s="21"/>
      <c r="LNP230" s="21"/>
      <c r="LNQ230" s="21"/>
      <c r="LNR230" s="21"/>
      <c r="LNS230" s="21"/>
      <c r="LNT230" s="21"/>
      <c r="LNU230" s="21"/>
      <c r="LNV230" s="21"/>
      <c r="LNW230" s="21"/>
      <c r="LNX230" s="21"/>
      <c r="LNY230" s="21"/>
      <c r="LNZ230" s="21"/>
      <c r="LOA230" s="21"/>
      <c r="LOB230" s="21"/>
      <c r="LOC230" s="21"/>
      <c r="LOD230" s="21"/>
      <c r="LOE230" s="21"/>
      <c r="LOF230" s="21"/>
      <c r="LOG230" s="21"/>
      <c r="LOH230" s="21"/>
      <c r="LOI230" s="21"/>
      <c r="LOJ230" s="21"/>
      <c r="LOK230" s="21"/>
      <c r="LOL230" s="21"/>
      <c r="LOM230" s="21"/>
      <c r="LON230" s="21"/>
      <c r="LOO230" s="21"/>
      <c r="LOP230" s="21"/>
      <c r="LOQ230" s="21"/>
      <c r="LOR230" s="21"/>
      <c r="LOS230" s="21"/>
      <c r="LOT230" s="21"/>
      <c r="LOU230" s="21"/>
      <c r="LOV230" s="21"/>
      <c r="LOW230" s="21"/>
      <c r="LOX230" s="21"/>
      <c r="LOY230" s="21"/>
      <c r="LOZ230" s="21"/>
      <c r="LPA230" s="21"/>
      <c r="LPB230" s="21"/>
      <c r="LPC230" s="21"/>
      <c r="LPD230" s="21"/>
      <c r="LPE230" s="21"/>
      <c r="LPF230" s="21"/>
      <c r="LPG230" s="21"/>
      <c r="LPH230" s="21"/>
      <c r="LPI230" s="21"/>
      <c r="LPJ230" s="21"/>
      <c r="LPK230" s="21"/>
      <c r="LPL230" s="21"/>
      <c r="LPM230" s="21"/>
      <c r="LPN230" s="21"/>
      <c r="LPO230" s="21"/>
      <c r="LPP230" s="21"/>
      <c r="LPQ230" s="21"/>
      <c r="LPR230" s="21"/>
      <c r="LPS230" s="21"/>
      <c r="LPT230" s="21"/>
      <c r="LPU230" s="21"/>
      <c r="LPV230" s="21"/>
      <c r="LPW230" s="21"/>
      <c r="LPX230" s="21"/>
      <c r="LPY230" s="21"/>
      <c r="LPZ230" s="21"/>
      <c r="LQA230" s="21"/>
      <c r="LQB230" s="21"/>
      <c r="LQC230" s="21"/>
      <c r="LQD230" s="21"/>
      <c r="LQE230" s="21"/>
      <c r="LQF230" s="21"/>
      <c r="LQG230" s="21"/>
      <c r="LQH230" s="21"/>
      <c r="LQI230" s="21"/>
      <c r="LQJ230" s="21"/>
      <c r="LQK230" s="21"/>
      <c r="LQL230" s="21"/>
      <c r="LQM230" s="21"/>
      <c r="LQN230" s="21"/>
      <c r="LQO230" s="21"/>
      <c r="LQP230" s="21"/>
      <c r="LQQ230" s="21"/>
      <c r="LQR230" s="21"/>
      <c r="LQS230" s="21"/>
      <c r="LQT230" s="21"/>
      <c r="LQU230" s="21"/>
      <c r="LQV230" s="21"/>
      <c r="LQW230" s="21"/>
      <c r="LQX230" s="21"/>
      <c r="LQY230" s="21"/>
      <c r="LQZ230" s="21"/>
      <c r="LRA230" s="21"/>
      <c r="LRB230" s="21"/>
      <c r="LRC230" s="21"/>
      <c r="LRD230" s="21"/>
      <c r="LRE230" s="21"/>
      <c r="LRF230" s="21"/>
      <c r="LRG230" s="21"/>
      <c r="LRH230" s="21"/>
      <c r="LRI230" s="21"/>
      <c r="LRJ230" s="21"/>
      <c r="LRK230" s="21"/>
      <c r="LRL230" s="21"/>
      <c r="LRM230" s="21"/>
      <c r="LRN230" s="21"/>
      <c r="LRO230" s="21"/>
      <c r="LRP230" s="21"/>
      <c r="LRQ230" s="21"/>
      <c r="LRR230" s="21"/>
      <c r="LRS230" s="21"/>
      <c r="LRT230" s="21"/>
      <c r="LRU230" s="21"/>
      <c r="LRV230" s="21"/>
      <c r="LRW230" s="21"/>
      <c r="LRX230" s="21"/>
      <c r="LRY230" s="21"/>
      <c r="LRZ230" s="21"/>
      <c r="LSA230" s="21"/>
      <c r="LSB230" s="21"/>
      <c r="LSC230" s="21"/>
      <c r="LSD230" s="21"/>
      <c r="LSE230" s="21"/>
      <c r="LSF230" s="21"/>
      <c r="LSG230" s="21"/>
      <c r="LSH230" s="21"/>
      <c r="LSI230" s="21"/>
      <c r="LSJ230" s="21"/>
      <c r="LSK230" s="21"/>
      <c r="LSL230" s="21"/>
      <c r="LSM230" s="21"/>
      <c r="LSN230" s="21"/>
      <c r="LSO230" s="21"/>
      <c r="LSP230" s="21"/>
      <c r="LSQ230" s="21"/>
      <c r="LSR230" s="21"/>
      <c r="LSS230" s="21"/>
      <c r="LST230" s="21"/>
      <c r="LSU230" s="21"/>
      <c r="LSV230" s="21"/>
      <c r="LSW230" s="21"/>
      <c r="LSX230" s="21"/>
      <c r="LSY230" s="21"/>
      <c r="LSZ230" s="21"/>
      <c r="LTA230" s="21"/>
      <c r="LTB230" s="21"/>
      <c r="LTC230" s="21"/>
      <c r="LTD230" s="21"/>
      <c r="LTE230" s="21"/>
      <c r="LTF230" s="21"/>
      <c r="LTG230" s="21"/>
      <c r="LTH230" s="21"/>
      <c r="LTI230" s="21"/>
      <c r="LTJ230" s="21"/>
      <c r="LTK230" s="21"/>
      <c r="LTL230" s="21"/>
      <c r="LTM230" s="21"/>
      <c r="LTN230" s="21"/>
      <c r="LTO230" s="21"/>
      <c r="LTP230" s="21"/>
      <c r="LTQ230" s="21"/>
      <c r="LTR230" s="21"/>
      <c r="LTS230" s="21"/>
      <c r="LTT230" s="21"/>
      <c r="LTU230" s="21"/>
      <c r="LTV230" s="21"/>
      <c r="LTW230" s="21"/>
      <c r="LTX230" s="21"/>
      <c r="LTY230" s="21"/>
      <c r="LTZ230" s="21"/>
      <c r="LUA230" s="21"/>
      <c r="LUB230" s="21"/>
      <c r="LUC230" s="21"/>
      <c r="LUD230" s="21"/>
      <c r="LUE230" s="21"/>
      <c r="LUF230" s="21"/>
      <c r="LUG230" s="21"/>
      <c r="LUH230" s="21"/>
      <c r="LUI230" s="21"/>
      <c r="LUJ230" s="21"/>
      <c r="LUK230" s="21"/>
      <c r="LUL230" s="21"/>
      <c r="LUM230" s="21"/>
      <c r="LUN230" s="21"/>
      <c r="LUO230" s="21"/>
      <c r="LUP230" s="21"/>
      <c r="LUQ230" s="21"/>
      <c r="LUR230" s="21"/>
      <c r="LUS230" s="21"/>
      <c r="LUT230" s="21"/>
      <c r="LUU230" s="21"/>
      <c r="LUV230" s="21"/>
      <c r="LUW230" s="21"/>
      <c r="LUX230" s="21"/>
      <c r="LUY230" s="21"/>
      <c r="LUZ230" s="21"/>
      <c r="LVA230" s="21"/>
      <c r="LVB230" s="21"/>
      <c r="LVC230" s="21"/>
      <c r="LVD230" s="21"/>
      <c r="LVE230" s="21"/>
      <c r="LVF230" s="21"/>
      <c r="LVG230" s="21"/>
      <c r="LVH230" s="21"/>
      <c r="LVI230" s="21"/>
      <c r="LVJ230" s="21"/>
      <c r="LVK230" s="21"/>
      <c r="LVL230" s="21"/>
      <c r="LVM230" s="21"/>
      <c r="LVN230" s="21"/>
      <c r="LVO230" s="21"/>
      <c r="LVP230" s="21"/>
      <c r="LVQ230" s="21"/>
      <c r="LVR230" s="21"/>
      <c r="LVS230" s="21"/>
      <c r="LVT230" s="21"/>
      <c r="LVU230" s="21"/>
      <c r="LVV230" s="21"/>
      <c r="LVW230" s="21"/>
      <c r="LVX230" s="21"/>
      <c r="LVY230" s="21"/>
      <c r="LVZ230" s="21"/>
      <c r="LWA230" s="21"/>
      <c r="LWB230" s="21"/>
      <c r="LWC230" s="21"/>
      <c r="LWD230" s="21"/>
      <c r="LWE230" s="21"/>
      <c r="LWF230" s="21"/>
      <c r="LWG230" s="21"/>
      <c r="LWH230" s="21"/>
      <c r="LWI230" s="21"/>
      <c r="LWJ230" s="21"/>
      <c r="LWK230" s="21"/>
      <c r="LWL230" s="21"/>
      <c r="LWM230" s="21"/>
      <c r="LWN230" s="21"/>
      <c r="LWO230" s="21"/>
      <c r="LWP230" s="21"/>
      <c r="LWQ230" s="21"/>
      <c r="LWR230" s="21"/>
      <c r="LWS230" s="21"/>
      <c r="LWT230" s="21"/>
      <c r="LWU230" s="21"/>
      <c r="LWV230" s="21"/>
      <c r="LWW230" s="21"/>
      <c r="LWX230" s="21"/>
      <c r="LWY230" s="21"/>
      <c r="LWZ230" s="21"/>
      <c r="LXA230" s="21"/>
      <c r="LXB230" s="21"/>
      <c r="LXC230" s="21"/>
      <c r="LXD230" s="21"/>
      <c r="LXE230" s="21"/>
      <c r="LXF230" s="21"/>
      <c r="LXG230" s="21"/>
      <c r="LXH230" s="21"/>
      <c r="LXI230" s="21"/>
      <c r="LXJ230" s="21"/>
      <c r="LXK230" s="21"/>
      <c r="LXL230" s="21"/>
      <c r="LXM230" s="21"/>
      <c r="LXN230" s="21"/>
      <c r="LXO230" s="21"/>
      <c r="LXP230" s="21"/>
      <c r="LXQ230" s="21"/>
      <c r="LXR230" s="21"/>
      <c r="LXS230" s="21"/>
      <c r="LXT230" s="21"/>
      <c r="LXU230" s="21"/>
      <c r="LXV230" s="21"/>
      <c r="LXW230" s="21"/>
      <c r="LXX230" s="21"/>
      <c r="LXY230" s="21"/>
      <c r="LXZ230" s="21"/>
      <c r="LYA230" s="21"/>
      <c r="LYB230" s="21"/>
      <c r="LYC230" s="21"/>
      <c r="LYD230" s="21"/>
      <c r="LYE230" s="21"/>
      <c r="LYF230" s="21"/>
      <c r="LYG230" s="21"/>
      <c r="LYH230" s="21"/>
      <c r="LYI230" s="21"/>
      <c r="LYJ230" s="21"/>
      <c r="LYK230" s="21"/>
      <c r="LYL230" s="21"/>
      <c r="LYM230" s="21"/>
      <c r="LYN230" s="21"/>
      <c r="LYO230" s="21"/>
      <c r="LYP230" s="21"/>
      <c r="LYQ230" s="21"/>
      <c r="LYR230" s="21"/>
      <c r="LYS230" s="21"/>
      <c r="LYT230" s="21"/>
      <c r="LYU230" s="21"/>
      <c r="LYV230" s="21"/>
      <c r="LYW230" s="21"/>
      <c r="LYX230" s="21"/>
      <c r="LYY230" s="21"/>
      <c r="LYZ230" s="21"/>
      <c r="LZA230" s="21"/>
      <c r="LZB230" s="21"/>
      <c r="LZC230" s="21"/>
      <c r="LZD230" s="21"/>
      <c r="LZE230" s="21"/>
      <c r="LZF230" s="21"/>
      <c r="LZG230" s="21"/>
      <c r="LZH230" s="21"/>
      <c r="LZI230" s="21"/>
      <c r="LZJ230" s="21"/>
      <c r="LZK230" s="21"/>
      <c r="LZL230" s="21"/>
      <c r="LZM230" s="21"/>
      <c r="LZN230" s="21"/>
      <c r="LZO230" s="21"/>
      <c r="LZP230" s="21"/>
      <c r="LZQ230" s="21"/>
      <c r="LZR230" s="21"/>
      <c r="LZS230" s="21"/>
      <c r="LZT230" s="21"/>
      <c r="LZU230" s="21"/>
      <c r="LZV230" s="21"/>
      <c r="LZW230" s="21"/>
      <c r="LZX230" s="21"/>
      <c r="LZY230" s="21"/>
      <c r="LZZ230" s="21"/>
      <c r="MAA230" s="21"/>
      <c r="MAB230" s="21"/>
      <c r="MAC230" s="21"/>
      <c r="MAD230" s="21"/>
      <c r="MAE230" s="21"/>
      <c r="MAF230" s="21"/>
      <c r="MAG230" s="21"/>
      <c r="MAH230" s="21"/>
      <c r="MAI230" s="21"/>
      <c r="MAJ230" s="21"/>
      <c r="MAK230" s="21"/>
      <c r="MAL230" s="21"/>
      <c r="MAM230" s="21"/>
      <c r="MAN230" s="21"/>
      <c r="MAO230" s="21"/>
      <c r="MAP230" s="21"/>
      <c r="MAQ230" s="21"/>
      <c r="MAR230" s="21"/>
      <c r="MAS230" s="21"/>
      <c r="MAT230" s="21"/>
      <c r="MAU230" s="21"/>
      <c r="MAV230" s="21"/>
      <c r="MAW230" s="21"/>
      <c r="MAX230" s="21"/>
      <c r="MAY230" s="21"/>
      <c r="MAZ230" s="21"/>
      <c r="MBA230" s="21"/>
      <c r="MBB230" s="21"/>
      <c r="MBC230" s="21"/>
      <c r="MBD230" s="21"/>
      <c r="MBE230" s="21"/>
      <c r="MBF230" s="21"/>
      <c r="MBG230" s="21"/>
      <c r="MBH230" s="21"/>
      <c r="MBI230" s="21"/>
      <c r="MBJ230" s="21"/>
      <c r="MBK230" s="21"/>
      <c r="MBL230" s="21"/>
      <c r="MBM230" s="21"/>
      <c r="MBN230" s="21"/>
      <c r="MBO230" s="21"/>
      <c r="MBP230" s="21"/>
      <c r="MBQ230" s="21"/>
      <c r="MBR230" s="21"/>
      <c r="MBS230" s="21"/>
      <c r="MBT230" s="21"/>
      <c r="MBU230" s="21"/>
      <c r="MBV230" s="21"/>
      <c r="MBW230" s="21"/>
      <c r="MBX230" s="21"/>
      <c r="MBY230" s="21"/>
      <c r="MBZ230" s="21"/>
      <c r="MCA230" s="21"/>
      <c r="MCB230" s="21"/>
      <c r="MCC230" s="21"/>
      <c r="MCD230" s="21"/>
      <c r="MCE230" s="21"/>
      <c r="MCF230" s="21"/>
      <c r="MCG230" s="21"/>
      <c r="MCH230" s="21"/>
      <c r="MCI230" s="21"/>
      <c r="MCJ230" s="21"/>
      <c r="MCK230" s="21"/>
      <c r="MCL230" s="21"/>
      <c r="MCM230" s="21"/>
      <c r="MCN230" s="21"/>
      <c r="MCO230" s="21"/>
      <c r="MCP230" s="21"/>
      <c r="MCQ230" s="21"/>
      <c r="MCR230" s="21"/>
      <c r="MCS230" s="21"/>
      <c r="MCT230" s="21"/>
      <c r="MCU230" s="21"/>
      <c r="MCV230" s="21"/>
      <c r="MCW230" s="21"/>
      <c r="MCX230" s="21"/>
      <c r="MCY230" s="21"/>
      <c r="MCZ230" s="21"/>
      <c r="MDA230" s="21"/>
      <c r="MDB230" s="21"/>
      <c r="MDC230" s="21"/>
      <c r="MDD230" s="21"/>
      <c r="MDE230" s="21"/>
      <c r="MDF230" s="21"/>
      <c r="MDG230" s="21"/>
      <c r="MDH230" s="21"/>
      <c r="MDI230" s="21"/>
      <c r="MDJ230" s="21"/>
      <c r="MDK230" s="21"/>
      <c r="MDL230" s="21"/>
      <c r="MDM230" s="21"/>
      <c r="MDN230" s="21"/>
      <c r="MDO230" s="21"/>
      <c r="MDP230" s="21"/>
      <c r="MDQ230" s="21"/>
      <c r="MDR230" s="21"/>
      <c r="MDS230" s="21"/>
      <c r="MDT230" s="21"/>
      <c r="MDU230" s="21"/>
      <c r="MDV230" s="21"/>
      <c r="MDW230" s="21"/>
      <c r="MDX230" s="21"/>
      <c r="MDY230" s="21"/>
      <c r="MDZ230" s="21"/>
      <c r="MEA230" s="21"/>
      <c r="MEB230" s="21"/>
      <c r="MEC230" s="21"/>
      <c r="MED230" s="21"/>
      <c r="MEE230" s="21"/>
      <c r="MEF230" s="21"/>
      <c r="MEG230" s="21"/>
      <c r="MEH230" s="21"/>
      <c r="MEI230" s="21"/>
      <c r="MEJ230" s="21"/>
      <c r="MEK230" s="21"/>
      <c r="MEL230" s="21"/>
      <c r="MEM230" s="21"/>
      <c r="MEN230" s="21"/>
      <c r="MEO230" s="21"/>
      <c r="MEP230" s="21"/>
      <c r="MEQ230" s="21"/>
      <c r="MER230" s="21"/>
      <c r="MES230" s="21"/>
      <c r="MET230" s="21"/>
      <c r="MEU230" s="21"/>
      <c r="MEV230" s="21"/>
      <c r="MEW230" s="21"/>
      <c r="MEX230" s="21"/>
      <c r="MEY230" s="21"/>
      <c r="MEZ230" s="21"/>
      <c r="MFA230" s="21"/>
      <c r="MFB230" s="21"/>
      <c r="MFC230" s="21"/>
      <c r="MFD230" s="21"/>
      <c r="MFE230" s="21"/>
      <c r="MFF230" s="21"/>
      <c r="MFG230" s="21"/>
      <c r="MFH230" s="21"/>
      <c r="MFI230" s="21"/>
      <c r="MFJ230" s="21"/>
      <c r="MFK230" s="21"/>
      <c r="MFL230" s="21"/>
      <c r="MFM230" s="21"/>
      <c r="MFN230" s="21"/>
      <c r="MFO230" s="21"/>
      <c r="MFP230" s="21"/>
      <c r="MFQ230" s="21"/>
      <c r="MFR230" s="21"/>
      <c r="MFS230" s="21"/>
      <c r="MFT230" s="21"/>
      <c r="MFU230" s="21"/>
      <c r="MFV230" s="21"/>
      <c r="MFW230" s="21"/>
      <c r="MFX230" s="21"/>
      <c r="MFY230" s="21"/>
      <c r="MFZ230" s="21"/>
      <c r="MGA230" s="21"/>
      <c r="MGB230" s="21"/>
      <c r="MGC230" s="21"/>
      <c r="MGD230" s="21"/>
      <c r="MGE230" s="21"/>
      <c r="MGF230" s="21"/>
      <c r="MGG230" s="21"/>
      <c r="MGH230" s="21"/>
      <c r="MGI230" s="21"/>
      <c r="MGJ230" s="21"/>
      <c r="MGK230" s="21"/>
      <c r="MGL230" s="21"/>
      <c r="MGM230" s="21"/>
      <c r="MGN230" s="21"/>
      <c r="MGO230" s="21"/>
      <c r="MGP230" s="21"/>
      <c r="MGQ230" s="21"/>
      <c r="MGR230" s="21"/>
      <c r="MGS230" s="21"/>
      <c r="MGT230" s="21"/>
      <c r="MGU230" s="21"/>
      <c r="MGV230" s="21"/>
      <c r="MGW230" s="21"/>
      <c r="MGX230" s="21"/>
      <c r="MGY230" s="21"/>
      <c r="MGZ230" s="21"/>
      <c r="MHA230" s="21"/>
      <c r="MHB230" s="21"/>
      <c r="MHC230" s="21"/>
      <c r="MHD230" s="21"/>
      <c r="MHE230" s="21"/>
      <c r="MHF230" s="21"/>
      <c r="MHG230" s="21"/>
      <c r="MHH230" s="21"/>
      <c r="MHI230" s="21"/>
      <c r="MHJ230" s="21"/>
      <c r="MHK230" s="21"/>
      <c r="MHL230" s="21"/>
      <c r="MHM230" s="21"/>
      <c r="MHN230" s="21"/>
      <c r="MHO230" s="21"/>
      <c r="MHP230" s="21"/>
      <c r="MHQ230" s="21"/>
      <c r="MHR230" s="21"/>
      <c r="MHS230" s="21"/>
      <c r="MHT230" s="21"/>
      <c r="MHU230" s="21"/>
      <c r="MHV230" s="21"/>
      <c r="MHW230" s="21"/>
      <c r="MHX230" s="21"/>
      <c r="MHY230" s="21"/>
      <c r="MHZ230" s="21"/>
      <c r="MIA230" s="21"/>
      <c r="MIB230" s="21"/>
      <c r="MIC230" s="21"/>
      <c r="MID230" s="21"/>
      <c r="MIE230" s="21"/>
      <c r="MIF230" s="21"/>
      <c r="MIG230" s="21"/>
      <c r="MIH230" s="21"/>
      <c r="MII230" s="21"/>
      <c r="MIJ230" s="21"/>
      <c r="MIK230" s="21"/>
      <c r="MIL230" s="21"/>
      <c r="MIM230" s="21"/>
      <c r="MIN230" s="21"/>
      <c r="MIO230" s="21"/>
      <c r="MIP230" s="21"/>
      <c r="MIQ230" s="21"/>
      <c r="MIR230" s="21"/>
      <c r="MIS230" s="21"/>
      <c r="MIT230" s="21"/>
      <c r="MIU230" s="21"/>
      <c r="MIV230" s="21"/>
      <c r="MIW230" s="21"/>
      <c r="MIX230" s="21"/>
      <c r="MIY230" s="21"/>
      <c r="MIZ230" s="21"/>
      <c r="MJA230" s="21"/>
      <c r="MJB230" s="21"/>
      <c r="MJC230" s="21"/>
      <c r="MJD230" s="21"/>
      <c r="MJE230" s="21"/>
      <c r="MJF230" s="21"/>
      <c r="MJG230" s="21"/>
      <c r="MJH230" s="21"/>
      <c r="MJI230" s="21"/>
      <c r="MJJ230" s="21"/>
      <c r="MJK230" s="21"/>
      <c r="MJL230" s="21"/>
      <c r="MJM230" s="21"/>
      <c r="MJN230" s="21"/>
      <c r="MJO230" s="21"/>
      <c r="MJP230" s="21"/>
      <c r="MJQ230" s="21"/>
      <c r="MJR230" s="21"/>
      <c r="MJS230" s="21"/>
      <c r="MJT230" s="21"/>
      <c r="MJU230" s="21"/>
      <c r="MJV230" s="21"/>
      <c r="MJW230" s="21"/>
      <c r="MJX230" s="21"/>
      <c r="MJY230" s="21"/>
      <c r="MJZ230" s="21"/>
      <c r="MKA230" s="21"/>
      <c r="MKB230" s="21"/>
      <c r="MKC230" s="21"/>
      <c r="MKD230" s="21"/>
      <c r="MKE230" s="21"/>
      <c r="MKF230" s="21"/>
      <c r="MKG230" s="21"/>
      <c r="MKH230" s="21"/>
      <c r="MKI230" s="21"/>
      <c r="MKJ230" s="21"/>
      <c r="MKK230" s="21"/>
      <c r="MKL230" s="21"/>
      <c r="MKM230" s="21"/>
      <c r="MKN230" s="21"/>
      <c r="MKO230" s="21"/>
      <c r="MKP230" s="21"/>
      <c r="MKQ230" s="21"/>
      <c r="MKR230" s="21"/>
      <c r="MKS230" s="21"/>
      <c r="MKT230" s="21"/>
      <c r="MKU230" s="21"/>
      <c r="MKV230" s="21"/>
      <c r="MKW230" s="21"/>
      <c r="MKX230" s="21"/>
      <c r="MKY230" s="21"/>
      <c r="MKZ230" s="21"/>
      <c r="MLA230" s="21"/>
      <c r="MLB230" s="21"/>
      <c r="MLC230" s="21"/>
      <c r="MLD230" s="21"/>
      <c r="MLE230" s="21"/>
      <c r="MLF230" s="21"/>
      <c r="MLG230" s="21"/>
      <c r="MLH230" s="21"/>
      <c r="MLI230" s="21"/>
      <c r="MLJ230" s="21"/>
      <c r="MLK230" s="21"/>
      <c r="MLL230" s="21"/>
      <c r="MLM230" s="21"/>
      <c r="MLN230" s="21"/>
      <c r="MLO230" s="21"/>
      <c r="MLP230" s="21"/>
      <c r="MLQ230" s="21"/>
      <c r="MLR230" s="21"/>
      <c r="MLS230" s="21"/>
      <c r="MLT230" s="21"/>
      <c r="MLU230" s="21"/>
      <c r="MLV230" s="21"/>
      <c r="MLW230" s="21"/>
      <c r="MLX230" s="21"/>
      <c r="MLY230" s="21"/>
      <c r="MLZ230" s="21"/>
      <c r="MMA230" s="21"/>
      <c r="MMB230" s="21"/>
      <c r="MMC230" s="21"/>
      <c r="MMD230" s="21"/>
      <c r="MME230" s="21"/>
      <c r="MMF230" s="21"/>
      <c r="MMG230" s="21"/>
      <c r="MMH230" s="21"/>
      <c r="MMI230" s="21"/>
      <c r="MMJ230" s="21"/>
      <c r="MMK230" s="21"/>
      <c r="MML230" s="21"/>
      <c r="MMM230" s="21"/>
      <c r="MMN230" s="21"/>
      <c r="MMO230" s="21"/>
      <c r="MMP230" s="21"/>
      <c r="MMQ230" s="21"/>
      <c r="MMR230" s="21"/>
      <c r="MMS230" s="21"/>
      <c r="MMT230" s="21"/>
      <c r="MMU230" s="21"/>
      <c r="MMV230" s="21"/>
      <c r="MMW230" s="21"/>
      <c r="MMX230" s="21"/>
      <c r="MMY230" s="21"/>
      <c r="MMZ230" s="21"/>
      <c r="MNA230" s="21"/>
      <c r="MNB230" s="21"/>
      <c r="MNC230" s="21"/>
      <c r="MND230" s="21"/>
      <c r="MNE230" s="21"/>
      <c r="MNF230" s="21"/>
      <c r="MNG230" s="21"/>
      <c r="MNH230" s="21"/>
      <c r="MNI230" s="21"/>
      <c r="MNJ230" s="21"/>
      <c r="MNK230" s="21"/>
      <c r="MNL230" s="21"/>
      <c r="MNM230" s="21"/>
      <c r="MNN230" s="21"/>
      <c r="MNO230" s="21"/>
      <c r="MNP230" s="21"/>
      <c r="MNQ230" s="21"/>
      <c r="MNR230" s="21"/>
      <c r="MNS230" s="21"/>
      <c r="MNT230" s="21"/>
      <c r="MNU230" s="21"/>
      <c r="MNV230" s="21"/>
      <c r="MNW230" s="21"/>
      <c r="MNX230" s="21"/>
      <c r="MNY230" s="21"/>
      <c r="MNZ230" s="21"/>
      <c r="MOA230" s="21"/>
      <c r="MOB230" s="21"/>
      <c r="MOC230" s="21"/>
      <c r="MOD230" s="21"/>
      <c r="MOE230" s="21"/>
      <c r="MOF230" s="21"/>
      <c r="MOG230" s="21"/>
      <c r="MOH230" s="21"/>
      <c r="MOI230" s="21"/>
      <c r="MOJ230" s="21"/>
      <c r="MOK230" s="21"/>
      <c r="MOL230" s="21"/>
      <c r="MOM230" s="21"/>
      <c r="MON230" s="21"/>
      <c r="MOO230" s="21"/>
      <c r="MOP230" s="21"/>
      <c r="MOQ230" s="21"/>
      <c r="MOR230" s="21"/>
      <c r="MOS230" s="21"/>
      <c r="MOT230" s="21"/>
      <c r="MOU230" s="21"/>
      <c r="MOV230" s="21"/>
      <c r="MOW230" s="21"/>
      <c r="MOX230" s="21"/>
      <c r="MOY230" s="21"/>
      <c r="MOZ230" s="21"/>
      <c r="MPA230" s="21"/>
      <c r="MPB230" s="21"/>
      <c r="MPC230" s="21"/>
      <c r="MPD230" s="21"/>
      <c r="MPE230" s="21"/>
      <c r="MPF230" s="21"/>
      <c r="MPG230" s="21"/>
      <c r="MPH230" s="21"/>
      <c r="MPI230" s="21"/>
      <c r="MPJ230" s="21"/>
      <c r="MPK230" s="21"/>
      <c r="MPL230" s="21"/>
      <c r="MPM230" s="21"/>
      <c r="MPN230" s="21"/>
      <c r="MPO230" s="21"/>
      <c r="MPP230" s="21"/>
      <c r="MPQ230" s="21"/>
      <c r="MPR230" s="21"/>
      <c r="MPS230" s="21"/>
      <c r="MPT230" s="21"/>
      <c r="MPU230" s="21"/>
      <c r="MPV230" s="21"/>
      <c r="MPW230" s="21"/>
      <c r="MPX230" s="21"/>
      <c r="MPY230" s="21"/>
      <c r="MPZ230" s="21"/>
      <c r="MQA230" s="21"/>
      <c r="MQB230" s="21"/>
      <c r="MQC230" s="21"/>
      <c r="MQD230" s="21"/>
      <c r="MQE230" s="21"/>
      <c r="MQF230" s="21"/>
      <c r="MQG230" s="21"/>
      <c r="MQH230" s="21"/>
      <c r="MQI230" s="21"/>
      <c r="MQJ230" s="21"/>
      <c r="MQK230" s="21"/>
      <c r="MQL230" s="21"/>
      <c r="MQM230" s="21"/>
      <c r="MQN230" s="21"/>
      <c r="MQO230" s="21"/>
      <c r="MQP230" s="21"/>
      <c r="MQQ230" s="21"/>
      <c r="MQR230" s="21"/>
      <c r="MQS230" s="21"/>
      <c r="MQT230" s="21"/>
      <c r="MQU230" s="21"/>
      <c r="MQV230" s="21"/>
      <c r="MQW230" s="21"/>
      <c r="MQX230" s="21"/>
      <c r="MQY230" s="21"/>
      <c r="MQZ230" s="21"/>
      <c r="MRA230" s="21"/>
      <c r="MRB230" s="21"/>
      <c r="MRC230" s="21"/>
      <c r="MRD230" s="21"/>
      <c r="MRE230" s="21"/>
      <c r="MRF230" s="21"/>
      <c r="MRG230" s="21"/>
      <c r="MRH230" s="21"/>
      <c r="MRI230" s="21"/>
      <c r="MRJ230" s="21"/>
      <c r="MRK230" s="21"/>
      <c r="MRL230" s="21"/>
      <c r="MRM230" s="21"/>
      <c r="MRN230" s="21"/>
      <c r="MRO230" s="21"/>
      <c r="MRP230" s="21"/>
      <c r="MRQ230" s="21"/>
      <c r="MRR230" s="21"/>
      <c r="MRS230" s="21"/>
      <c r="MRT230" s="21"/>
      <c r="MRU230" s="21"/>
      <c r="MRV230" s="21"/>
      <c r="MRW230" s="21"/>
      <c r="MRX230" s="21"/>
      <c r="MRY230" s="21"/>
      <c r="MRZ230" s="21"/>
      <c r="MSA230" s="21"/>
      <c r="MSB230" s="21"/>
      <c r="MSC230" s="21"/>
      <c r="MSD230" s="21"/>
      <c r="MSE230" s="21"/>
      <c r="MSF230" s="21"/>
      <c r="MSG230" s="21"/>
      <c r="MSH230" s="21"/>
      <c r="MSI230" s="21"/>
      <c r="MSJ230" s="21"/>
      <c r="MSK230" s="21"/>
      <c r="MSL230" s="21"/>
      <c r="MSM230" s="21"/>
      <c r="MSN230" s="21"/>
      <c r="MSO230" s="21"/>
      <c r="MSP230" s="21"/>
      <c r="MSQ230" s="21"/>
      <c r="MSR230" s="21"/>
      <c r="MSS230" s="21"/>
      <c r="MST230" s="21"/>
      <c r="MSU230" s="21"/>
      <c r="MSV230" s="21"/>
      <c r="MSW230" s="21"/>
      <c r="MSX230" s="21"/>
      <c r="MSY230" s="21"/>
      <c r="MSZ230" s="21"/>
      <c r="MTA230" s="21"/>
      <c r="MTB230" s="21"/>
      <c r="MTC230" s="21"/>
      <c r="MTD230" s="21"/>
      <c r="MTE230" s="21"/>
      <c r="MTF230" s="21"/>
      <c r="MTG230" s="21"/>
      <c r="MTH230" s="21"/>
      <c r="MTI230" s="21"/>
      <c r="MTJ230" s="21"/>
      <c r="MTK230" s="21"/>
      <c r="MTL230" s="21"/>
      <c r="MTM230" s="21"/>
      <c r="MTN230" s="21"/>
      <c r="MTO230" s="21"/>
      <c r="MTP230" s="21"/>
      <c r="MTQ230" s="21"/>
      <c r="MTR230" s="21"/>
      <c r="MTS230" s="21"/>
      <c r="MTT230" s="21"/>
      <c r="MTU230" s="21"/>
      <c r="MTV230" s="21"/>
      <c r="MTW230" s="21"/>
      <c r="MTX230" s="21"/>
      <c r="MTY230" s="21"/>
      <c r="MTZ230" s="21"/>
      <c r="MUA230" s="21"/>
      <c r="MUB230" s="21"/>
      <c r="MUC230" s="21"/>
      <c r="MUD230" s="21"/>
      <c r="MUE230" s="21"/>
      <c r="MUF230" s="21"/>
      <c r="MUG230" s="21"/>
      <c r="MUH230" s="21"/>
      <c r="MUI230" s="21"/>
      <c r="MUJ230" s="21"/>
      <c r="MUK230" s="21"/>
      <c r="MUL230" s="21"/>
      <c r="MUM230" s="21"/>
      <c r="MUN230" s="21"/>
      <c r="MUO230" s="21"/>
      <c r="MUP230" s="21"/>
      <c r="MUQ230" s="21"/>
      <c r="MUR230" s="21"/>
      <c r="MUS230" s="21"/>
      <c r="MUT230" s="21"/>
      <c r="MUU230" s="21"/>
      <c r="MUV230" s="21"/>
      <c r="MUW230" s="21"/>
      <c r="MUX230" s="21"/>
      <c r="MUY230" s="21"/>
      <c r="MUZ230" s="21"/>
      <c r="MVA230" s="21"/>
      <c r="MVB230" s="21"/>
      <c r="MVC230" s="21"/>
      <c r="MVD230" s="21"/>
      <c r="MVE230" s="21"/>
      <c r="MVF230" s="21"/>
      <c r="MVG230" s="21"/>
      <c r="MVH230" s="21"/>
      <c r="MVI230" s="21"/>
      <c r="MVJ230" s="21"/>
      <c r="MVK230" s="21"/>
      <c r="MVL230" s="21"/>
      <c r="MVM230" s="21"/>
      <c r="MVN230" s="21"/>
      <c r="MVO230" s="21"/>
      <c r="MVP230" s="21"/>
      <c r="MVQ230" s="21"/>
      <c r="MVR230" s="21"/>
      <c r="MVS230" s="21"/>
      <c r="MVT230" s="21"/>
      <c r="MVU230" s="21"/>
      <c r="MVV230" s="21"/>
      <c r="MVW230" s="21"/>
      <c r="MVX230" s="21"/>
      <c r="MVY230" s="21"/>
      <c r="MVZ230" s="21"/>
      <c r="MWA230" s="21"/>
      <c r="MWB230" s="21"/>
      <c r="MWC230" s="21"/>
      <c r="MWD230" s="21"/>
      <c r="MWE230" s="21"/>
      <c r="MWF230" s="21"/>
      <c r="MWG230" s="21"/>
      <c r="MWH230" s="21"/>
      <c r="MWI230" s="21"/>
      <c r="MWJ230" s="21"/>
      <c r="MWK230" s="21"/>
      <c r="MWL230" s="21"/>
      <c r="MWM230" s="21"/>
      <c r="MWN230" s="21"/>
      <c r="MWO230" s="21"/>
      <c r="MWP230" s="21"/>
      <c r="MWQ230" s="21"/>
      <c r="MWR230" s="21"/>
      <c r="MWS230" s="21"/>
      <c r="MWT230" s="21"/>
      <c r="MWU230" s="21"/>
      <c r="MWV230" s="21"/>
      <c r="MWW230" s="21"/>
      <c r="MWX230" s="21"/>
      <c r="MWY230" s="21"/>
      <c r="MWZ230" s="21"/>
      <c r="MXA230" s="21"/>
      <c r="MXB230" s="21"/>
      <c r="MXC230" s="21"/>
      <c r="MXD230" s="21"/>
      <c r="MXE230" s="21"/>
      <c r="MXF230" s="21"/>
      <c r="MXG230" s="21"/>
      <c r="MXH230" s="21"/>
      <c r="MXI230" s="21"/>
      <c r="MXJ230" s="21"/>
      <c r="MXK230" s="21"/>
      <c r="MXL230" s="21"/>
      <c r="MXM230" s="21"/>
      <c r="MXN230" s="21"/>
      <c r="MXO230" s="21"/>
      <c r="MXP230" s="21"/>
      <c r="MXQ230" s="21"/>
      <c r="MXR230" s="21"/>
      <c r="MXS230" s="21"/>
      <c r="MXT230" s="21"/>
      <c r="MXU230" s="21"/>
      <c r="MXV230" s="21"/>
      <c r="MXW230" s="21"/>
      <c r="MXX230" s="21"/>
      <c r="MXY230" s="21"/>
      <c r="MXZ230" s="21"/>
      <c r="MYA230" s="21"/>
      <c r="MYB230" s="21"/>
      <c r="MYC230" s="21"/>
      <c r="MYD230" s="21"/>
      <c r="MYE230" s="21"/>
      <c r="MYF230" s="21"/>
      <c r="MYG230" s="21"/>
      <c r="MYH230" s="21"/>
      <c r="MYI230" s="21"/>
      <c r="MYJ230" s="21"/>
      <c r="MYK230" s="21"/>
      <c r="MYL230" s="21"/>
      <c r="MYM230" s="21"/>
      <c r="MYN230" s="21"/>
      <c r="MYO230" s="21"/>
      <c r="MYP230" s="21"/>
      <c r="MYQ230" s="21"/>
      <c r="MYR230" s="21"/>
      <c r="MYS230" s="21"/>
      <c r="MYT230" s="21"/>
      <c r="MYU230" s="21"/>
      <c r="MYV230" s="21"/>
      <c r="MYW230" s="21"/>
      <c r="MYX230" s="21"/>
      <c r="MYY230" s="21"/>
      <c r="MYZ230" s="21"/>
      <c r="MZA230" s="21"/>
      <c r="MZB230" s="21"/>
      <c r="MZC230" s="21"/>
      <c r="MZD230" s="21"/>
      <c r="MZE230" s="21"/>
      <c r="MZF230" s="21"/>
      <c r="MZG230" s="21"/>
      <c r="MZH230" s="21"/>
      <c r="MZI230" s="21"/>
      <c r="MZJ230" s="21"/>
      <c r="MZK230" s="21"/>
      <c r="MZL230" s="21"/>
      <c r="MZM230" s="21"/>
      <c r="MZN230" s="21"/>
      <c r="MZO230" s="21"/>
      <c r="MZP230" s="21"/>
      <c r="MZQ230" s="21"/>
      <c r="MZR230" s="21"/>
      <c r="MZS230" s="21"/>
      <c r="MZT230" s="21"/>
      <c r="MZU230" s="21"/>
      <c r="MZV230" s="21"/>
      <c r="MZW230" s="21"/>
      <c r="MZX230" s="21"/>
      <c r="MZY230" s="21"/>
      <c r="MZZ230" s="21"/>
      <c r="NAA230" s="21"/>
      <c r="NAB230" s="21"/>
      <c r="NAC230" s="21"/>
      <c r="NAD230" s="21"/>
      <c r="NAE230" s="21"/>
      <c r="NAF230" s="21"/>
      <c r="NAG230" s="21"/>
      <c r="NAH230" s="21"/>
      <c r="NAI230" s="21"/>
      <c r="NAJ230" s="21"/>
      <c r="NAK230" s="21"/>
      <c r="NAL230" s="21"/>
      <c r="NAM230" s="21"/>
      <c r="NAN230" s="21"/>
      <c r="NAO230" s="21"/>
      <c r="NAP230" s="21"/>
      <c r="NAQ230" s="21"/>
      <c r="NAR230" s="21"/>
      <c r="NAS230" s="21"/>
      <c r="NAT230" s="21"/>
      <c r="NAU230" s="21"/>
      <c r="NAV230" s="21"/>
      <c r="NAW230" s="21"/>
      <c r="NAX230" s="21"/>
      <c r="NAY230" s="21"/>
      <c r="NAZ230" s="21"/>
      <c r="NBA230" s="21"/>
      <c r="NBB230" s="21"/>
      <c r="NBC230" s="21"/>
      <c r="NBD230" s="21"/>
      <c r="NBE230" s="21"/>
      <c r="NBF230" s="21"/>
      <c r="NBG230" s="21"/>
      <c r="NBH230" s="21"/>
      <c r="NBI230" s="21"/>
      <c r="NBJ230" s="21"/>
      <c r="NBK230" s="21"/>
      <c r="NBL230" s="21"/>
      <c r="NBM230" s="21"/>
      <c r="NBN230" s="21"/>
      <c r="NBO230" s="21"/>
      <c r="NBP230" s="21"/>
      <c r="NBQ230" s="21"/>
      <c r="NBR230" s="21"/>
      <c r="NBS230" s="21"/>
      <c r="NBT230" s="21"/>
      <c r="NBU230" s="21"/>
      <c r="NBV230" s="21"/>
      <c r="NBW230" s="21"/>
      <c r="NBX230" s="21"/>
      <c r="NBY230" s="21"/>
      <c r="NBZ230" s="21"/>
      <c r="NCA230" s="21"/>
      <c r="NCB230" s="21"/>
      <c r="NCC230" s="21"/>
      <c r="NCD230" s="21"/>
      <c r="NCE230" s="21"/>
      <c r="NCF230" s="21"/>
      <c r="NCG230" s="21"/>
      <c r="NCH230" s="21"/>
      <c r="NCI230" s="21"/>
      <c r="NCJ230" s="21"/>
      <c r="NCK230" s="21"/>
      <c r="NCL230" s="21"/>
      <c r="NCM230" s="21"/>
      <c r="NCN230" s="21"/>
      <c r="NCO230" s="21"/>
      <c r="NCP230" s="21"/>
      <c r="NCQ230" s="21"/>
      <c r="NCR230" s="21"/>
      <c r="NCS230" s="21"/>
      <c r="NCT230" s="21"/>
      <c r="NCU230" s="21"/>
      <c r="NCV230" s="21"/>
      <c r="NCW230" s="21"/>
      <c r="NCX230" s="21"/>
      <c r="NCY230" s="21"/>
      <c r="NCZ230" s="21"/>
      <c r="NDA230" s="21"/>
      <c r="NDB230" s="21"/>
      <c r="NDC230" s="21"/>
      <c r="NDD230" s="21"/>
      <c r="NDE230" s="21"/>
      <c r="NDF230" s="21"/>
      <c r="NDG230" s="21"/>
      <c r="NDH230" s="21"/>
      <c r="NDI230" s="21"/>
      <c r="NDJ230" s="21"/>
      <c r="NDK230" s="21"/>
      <c r="NDL230" s="21"/>
      <c r="NDM230" s="21"/>
      <c r="NDN230" s="21"/>
      <c r="NDO230" s="21"/>
      <c r="NDP230" s="21"/>
      <c r="NDQ230" s="21"/>
      <c r="NDR230" s="21"/>
      <c r="NDS230" s="21"/>
      <c r="NDT230" s="21"/>
      <c r="NDU230" s="21"/>
      <c r="NDV230" s="21"/>
      <c r="NDW230" s="21"/>
      <c r="NDX230" s="21"/>
      <c r="NDY230" s="21"/>
      <c r="NDZ230" s="21"/>
      <c r="NEA230" s="21"/>
      <c r="NEB230" s="21"/>
      <c r="NEC230" s="21"/>
      <c r="NED230" s="21"/>
      <c r="NEE230" s="21"/>
      <c r="NEF230" s="21"/>
      <c r="NEG230" s="21"/>
      <c r="NEH230" s="21"/>
      <c r="NEI230" s="21"/>
      <c r="NEJ230" s="21"/>
      <c r="NEK230" s="21"/>
      <c r="NEL230" s="21"/>
      <c r="NEM230" s="21"/>
      <c r="NEN230" s="21"/>
      <c r="NEO230" s="21"/>
      <c r="NEP230" s="21"/>
      <c r="NEQ230" s="21"/>
      <c r="NER230" s="21"/>
      <c r="NES230" s="21"/>
      <c r="NET230" s="21"/>
      <c r="NEU230" s="21"/>
      <c r="NEV230" s="21"/>
      <c r="NEW230" s="21"/>
      <c r="NEX230" s="21"/>
      <c r="NEY230" s="21"/>
      <c r="NEZ230" s="21"/>
      <c r="NFA230" s="21"/>
      <c r="NFB230" s="21"/>
      <c r="NFC230" s="21"/>
      <c r="NFD230" s="21"/>
      <c r="NFE230" s="21"/>
      <c r="NFF230" s="21"/>
      <c r="NFG230" s="21"/>
      <c r="NFH230" s="21"/>
      <c r="NFI230" s="21"/>
      <c r="NFJ230" s="21"/>
      <c r="NFK230" s="21"/>
      <c r="NFL230" s="21"/>
      <c r="NFM230" s="21"/>
      <c r="NFN230" s="21"/>
      <c r="NFO230" s="21"/>
      <c r="NFP230" s="21"/>
      <c r="NFQ230" s="21"/>
      <c r="NFR230" s="21"/>
      <c r="NFS230" s="21"/>
      <c r="NFT230" s="21"/>
      <c r="NFU230" s="21"/>
      <c r="NFV230" s="21"/>
      <c r="NFW230" s="21"/>
      <c r="NFX230" s="21"/>
      <c r="NFY230" s="21"/>
      <c r="NFZ230" s="21"/>
      <c r="NGA230" s="21"/>
      <c r="NGB230" s="21"/>
      <c r="NGC230" s="21"/>
      <c r="NGD230" s="21"/>
      <c r="NGE230" s="21"/>
      <c r="NGF230" s="21"/>
      <c r="NGG230" s="21"/>
      <c r="NGH230" s="21"/>
      <c r="NGI230" s="21"/>
      <c r="NGJ230" s="21"/>
      <c r="NGK230" s="21"/>
      <c r="NGL230" s="21"/>
      <c r="NGM230" s="21"/>
      <c r="NGN230" s="21"/>
      <c r="NGO230" s="21"/>
      <c r="NGP230" s="21"/>
      <c r="NGQ230" s="21"/>
      <c r="NGR230" s="21"/>
      <c r="NGS230" s="21"/>
      <c r="NGT230" s="21"/>
      <c r="NGU230" s="21"/>
      <c r="NGV230" s="21"/>
      <c r="NGW230" s="21"/>
      <c r="NGX230" s="21"/>
      <c r="NGY230" s="21"/>
      <c r="NGZ230" s="21"/>
      <c r="NHA230" s="21"/>
      <c r="NHB230" s="21"/>
      <c r="NHC230" s="21"/>
      <c r="NHD230" s="21"/>
      <c r="NHE230" s="21"/>
      <c r="NHF230" s="21"/>
      <c r="NHG230" s="21"/>
      <c r="NHH230" s="21"/>
      <c r="NHI230" s="21"/>
      <c r="NHJ230" s="21"/>
      <c r="NHK230" s="21"/>
      <c r="NHL230" s="21"/>
      <c r="NHM230" s="21"/>
      <c r="NHN230" s="21"/>
      <c r="NHO230" s="21"/>
      <c r="NHP230" s="21"/>
      <c r="NHQ230" s="21"/>
      <c r="NHR230" s="21"/>
      <c r="NHS230" s="21"/>
      <c r="NHT230" s="21"/>
      <c r="NHU230" s="21"/>
      <c r="NHV230" s="21"/>
      <c r="NHW230" s="21"/>
      <c r="NHX230" s="21"/>
      <c r="NHY230" s="21"/>
      <c r="NHZ230" s="21"/>
      <c r="NIA230" s="21"/>
      <c r="NIB230" s="21"/>
      <c r="NIC230" s="21"/>
      <c r="NID230" s="21"/>
      <c r="NIE230" s="21"/>
      <c r="NIF230" s="21"/>
      <c r="NIG230" s="21"/>
      <c r="NIH230" s="21"/>
      <c r="NII230" s="21"/>
      <c r="NIJ230" s="21"/>
      <c r="NIK230" s="21"/>
      <c r="NIL230" s="21"/>
      <c r="NIM230" s="21"/>
      <c r="NIN230" s="21"/>
      <c r="NIO230" s="21"/>
      <c r="NIP230" s="21"/>
      <c r="NIQ230" s="21"/>
      <c r="NIR230" s="21"/>
      <c r="NIS230" s="21"/>
      <c r="NIT230" s="21"/>
      <c r="NIU230" s="21"/>
      <c r="NIV230" s="21"/>
      <c r="NIW230" s="21"/>
      <c r="NIX230" s="21"/>
      <c r="NIY230" s="21"/>
      <c r="NIZ230" s="21"/>
      <c r="NJA230" s="21"/>
      <c r="NJB230" s="21"/>
      <c r="NJC230" s="21"/>
      <c r="NJD230" s="21"/>
      <c r="NJE230" s="21"/>
      <c r="NJF230" s="21"/>
      <c r="NJG230" s="21"/>
      <c r="NJH230" s="21"/>
      <c r="NJI230" s="21"/>
      <c r="NJJ230" s="21"/>
      <c r="NJK230" s="21"/>
      <c r="NJL230" s="21"/>
      <c r="NJM230" s="21"/>
      <c r="NJN230" s="21"/>
      <c r="NJO230" s="21"/>
      <c r="NJP230" s="21"/>
      <c r="NJQ230" s="21"/>
      <c r="NJR230" s="21"/>
      <c r="NJS230" s="21"/>
      <c r="NJT230" s="21"/>
      <c r="NJU230" s="21"/>
      <c r="NJV230" s="21"/>
      <c r="NJW230" s="21"/>
      <c r="NJX230" s="21"/>
      <c r="NJY230" s="21"/>
      <c r="NJZ230" s="21"/>
      <c r="NKA230" s="21"/>
      <c r="NKB230" s="21"/>
      <c r="NKC230" s="21"/>
      <c r="NKD230" s="21"/>
      <c r="NKE230" s="21"/>
      <c r="NKF230" s="21"/>
      <c r="NKG230" s="21"/>
      <c r="NKH230" s="21"/>
      <c r="NKI230" s="21"/>
      <c r="NKJ230" s="21"/>
      <c r="NKK230" s="21"/>
      <c r="NKL230" s="21"/>
      <c r="NKM230" s="21"/>
      <c r="NKN230" s="21"/>
      <c r="NKO230" s="21"/>
      <c r="NKP230" s="21"/>
      <c r="NKQ230" s="21"/>
      <c r="NKR230" s="21"/>
      <c r="NKS230" s="21"/>
      <c r="NKT230" s="21"/>
      <c r="NKU230" s="21"/>
      <c r="NKV230" s="21"/>
      <c r="NKW230" s="21"/>
      <c r="NKX230" s="21"/>
      <c r="NKY230" s="21"/>
      <c r="NKZ230" s="21"/>
      <c r="NLA230" s="21"/>
      <c r="NLB230" s="21"/>
      <c r="NLC230" s="21"/>
      <c r="NLD230" s="21"/>
      <c r="NLE230" s="21"/>
      <c r="NLF230" s="21"/>
      <c r="NLG230" s="21"/>
      <c r="NLH230" s="21"/>
      <c r="NLI230" s="21"/>
      <c r="NLJ230" s="21"/>
      <c r="NLK230" s="21"/>
      <c r="NLL230" s="21"/>
      <c r="NLM230" s="21"/>
      <c r="NLN230" s="21"/>
      <c r="NLO230" s="21"/>
      <c r="NLP230" s="21"/>
      <c r="NLQ230" s="21"/>
      <c r="NLR230" s="21"/>
      <c r="NLS230" s="21"/>
      <c r="NLT230" s="21"/>
      <c r="NLU230" s="21"/>
      <c r="NLV230" s="21"/>
      <c r="NLW230" s="21"/>
      <c r="NLX230" s="21"/>
      <c r="NLY230" s="21"/>
      <c r="NLZ230" s="21"/>
      <c r="NMA230" s="21"/>
      <c r="NMB230" s="21"/>
      <c r="NMC230" s="21"/>
      <c r="NMD230" s="21"/>
      <c r="NME230" s="21"/>
      <c r="NMF230" s="21"/>
      <c r="NMG230" s="21"/>
      <c r="NMH230" s="21"/>
      <c r="NMI230" s="21"/>
      <c r="NMJ230" s="21"/>
      <c r="NMK230" s="21"/>
      <c r="NML230" s="21"/>
      <c r="NMM230" s="21"/>
      <c r="NMN230" s="21"/>
      <c r="NMO230" s="21"/>
      <c r="NMP230" s="21"/>
      <c r="NMQ230" s="21"/>
      <c r="NMR230" s="21"/>
      <c r="NMS230" s="21"/>
      <c r="NMT230" s="21"/>
      <c r="NMU230" s="21"/>
      <c r="NMV230" s="21"/>
      <c r="NMW230" s="21"/>
      <c r="NMX230" s="21"/>
      <c r="NMY230" s="21"/>
      <c r="NMZ230" s="21"/>
      <c r="NNA230" s="21"/>
      <c r="NNB230" s="21"/>
      <c r="NNC230" s="21"/>
      <c r="NND230" s="21"/>
      <c r="NNE230" s="21"/>
      <c r="NNF230" s="21"/>
      <c r="NNG230" s="21"/>
      <c r="NNH230" s="21"/>
      <c r="NNI230" s="21"/>
      <c r="NNJ230" s="21"/>
      <c r="NNK230" s="21"/>
      <c r="NNL230" s="21"/>
      <c r="NNM230" s="21"/>
      <c r="NNN230" s="21"/>
      <c r="NNO230" s="21"/>
      <c r="NNP230" s="21"/>
      <c r="NNQ230" s="21"/>
      <c r="NNR230" s="21"/>
      <c r="NNS230" s="21"/>
      <c r="NNT230" s="21"/>
      <c r="NNU230" s="21"/>
      <c r="NNV230" s="21"/>
      <c r="NNW230" s="21"/>
      <c r="NNX230" s="21"/>
      <c r="NNY230" s="21"/>
      <c r="NNZ230" s="21"/>
      <c r="NOA230" s="21"/>
      <c r="NOB230" s="21"/>
      <c r="NOC230" s="21"/>
      <c r="NOD230" s="21"/>
      <c r="NOE230" s="21"/>
      <c r="NOF230" s="21"/>
      <c r="NOG230" s="21"/>
      <c r="NOH230" s="21"/>
      <c r="NOI230" s="21"/>
      <c r="NOJ230" s="21"/>
      <c r="NOK230" s="21"/>
      <c r="NOL230" s="21"/>
      <c r="NOM230" s="21"/>
      <c r="NON230" s="21"/>
      <c r="NOO230" s="21"/>
      <c r="NOP230" s="21"/>
      <c r="NOQ230" s="21"/>
      <c r="NOR230" s="21"/>
      <c r="NOS230" s="21"/>
      <c r="NOT230" s="21"/>
      <c r="NOU230" s="21"/>
      <c r="NOV230" s="21"/>
      <c r="NOW230" s="21"/>
      <c r="NOX230" s="21"/>
      <c r="NOY230" s="21"/>
      <c r="NOZ230" s="21"/>
      <c r="NPA230" s="21"/>
      <c r="NPB230" s="21"/>
      <c r="NPC230" s="21"/>
      <c r="NPD230" s="21"/>
      <c r="NPE230" s="21"/>
      <c r="NPF230" s="21"/>
      <c r="NPG230" s="21"/>
      <c r="NPH230" s="21"/>
      <c r="NPI230" s="21"/>
      <c r="NPJ230" s="21"/>
      <c r="NPK230" s="21"/>
      <c r="NPL230" s="21"/>
      <c r="NPM230" s="21"/>
      <c r="NPN230" s="21"/>
      <c r="NPO230" s="21"/>
      <c r="NPP230" s="21"/>
      <c r="NPQ230" s="21"/>
      <c r="NPR230" s="21"/>
      <c r="NPS230" s="21"/>
      <c r="NPT230" s="21"/>
      <c r="NPU230" s="21"/>
      <c r="NPV230" s="21"/>
      <c r="NPW230" s="21"/>
      <c r="NPX230" s="21"/>
      <c r="NPY230" s="21"/>
      <c r="NPZ230" s="21"/>
      <c r="NQA230" s="21"/>
      <c r="NQB230" s="21"/>
      <c r="NQC230" s="21"/>
      <c r="NQD230" s="21"/>
      <c r="NQE230" s="21"/>
      <c r="NQF230" s="21"/>
      <c r="NQG230" s="21"/>
      <c r="NQH230" s="21"/>
      <c r="NQI230" s="21"/>
      <c r="NQJ230" s="21"/>
      <c r="NQK230" s="21"/>
      <c r="NQL230" s="21"/>
      <c r="NQM230" s="21"/>
      <c r="NQN230" s="21"/>
      <c r="NQO230" s="21"/>
      <c r="NQP230" s="21"/>
      <c r="NQQ230" s="21"/>
      <c r="NQR230" s="21"/>
      <c r="NQS230" s="21"/>
      <c r="NQT230" s="21"/>
      <c r="NQU230" s="21"/>
      <c r="NQV230" s="21"/>
      <c r="NQW230" s="21"/>
      <c r="NQX230" s="21"/>
      <c r="NQY230" s="21"/>
      <c r="NQZ230" s="21"/>
      <c r="NRA230" s="21"/>
      <c r="NRB230" s="21"/>
      <c r="NRC230" s="21"/>
      <c r="NRD230" s="21"/>
      <c r="NRE230" s="21"/>
      <c r="NRF230" s="21"/>
      <c r="NRG230" s="21"/>
      <c r="NRH230" s="21"/>
      <c r="NRI230" s="21"/>
      <c r="NRJ230" s="21"/>
      <c r="NRK230" s="21"/>
      <c r="NRL230" s="21"/>
      <c r="NRM230" s="21"/>
      <c r="NRN230" s="21"/>
      <c r="NRO230" s="21"/>
      <c r="NRP230" s="21"/>
      <c r="NRQ230" s="21"/>
      <c r="NRR230" s="21"/>
      <c r="NRS230" s="21"/>
      <c r="NRT230" s="21"/>
      <c r="NRU230" s="21"/>
      <c r="NRV230" s="21"/>
      <c r="NRW230" s="21"/>
      <c r="NRX230" s="21"/>
      <c r="NRY230" s="21"/>
      <c r="NRZ230" s="21"/>
      <c r="NSA230" s="21"/>
      <c r="NSB230" s="21"/>
      <c r="NSC230" s="21"/>
      <c r="NSD230" s="21"/>
      <c r="NSE230" s="21"/>
      <c r="NSF230" s="21"/>
      <c r="NSG230" s="21"/>
      <c r="NSH230" s="21"/>
      <c r="NSI230" s="21"/>
      <c r="NSJ230" s="21"/>
      <c r="NSK230" s="21"/>
      <c r="NSL230" s="21"/>
      <c r="NSM230" s="21"/>
      <c r="NSN230" s="21"/>
      <c r="NSO230" s="21"/>
      <c r="NSP230" s="21"/>
      <c r="NSQ230" s="21"/>
      <c r="NSR230" s="21"/>
      <c r="NSS230" s="21"/>
      <c r="NST230" s="21"/>
      <c r="NSU230" s="21"/>
      <c r="NSV230" s="21"/>
      <c r="NSW230" s="21"/>
      <c r="NSX230" s="21"/>
      <c r="NSY230" s="21"/>
      <c r="NSZ230" s="21"/>
      <c r="NTA230" s="21"/>
      <c r="NTB230" s="21"/>
      <c r="NTC230" s="21"/>
      <c r="NTD230" s="21"/>
      <c r="NTE230" s="21"/>
      <c r="NTF230" s="21"/>
      <c r="NTG230" s="21"/>
      <c r="NTH230" s="21"/>
      <c r="NTI230" s="21"/>
      <c r="NTJ230" s="21"/>
      <c r="NTK230" s="21"/>
      <c r="NTL230" s="21"/>
      <c r="NTM230" s="21"/>
      <c r="NTN230" s="21"/>
      <c r="NTO230" s="21"/>
      <c r="NTP230" s="21"/>
      <c r="NTQ230" s="21"/>
      <c r="NTR230" s="21"/>
      <c r="NTS230" s="21"/>
      <c r="NTT230" s="21"/>
      <c r="NTU230" s="21"/>
      <c r="NTV230" s="21"/>
      <c r="NTW230" s="21"/>
      <c r="NTX230" s="21"/>
      <c r="NTY230" s="21"/>
      <c r="NTZ230" s="21"/>
      <c r="NUA230" s="21"/>
      <c r="NUB230" s="21"/>
      <c r="NUC230" s="21"/>
      <c r="NUD230" s="21"/>
      <c r="NUE230" s="21"/>
      <c r="NUF230" s="21"/>
      <c r="NUG230" s="21"/>
      <c r="NUH230" s="21"/>
      <c r="NUI230" s="21"/>
      <c r="NUJ230" s="21"/>
      <c r="NUK230" s="21"/>
      <c r="NUL230" s="21"/>
      <c r="NUM230" s="21"/>
      <c r="NUN230" s="21"/>
      <c r="NUO230" s="21"/>
      <c r="NUP230" s="21"/>
      <c r="NUQ230" s="21"/>
      <c r="NUR230" s="21"/>
      <c r="NUS230" s="21"/>
      <c r="NUT230" s="21"/>
      <c r="NUU230" s="21"/>
      <c r="NUV230" s="21"/>
      <c r="NUW230" s="21"/>
      <c r="NUX230" s="21"/>
      <c r="NUY230" s="21"/>
      <c r="NUZ230" s="21"/>
      <c r="NVA230" s="21"/>
      <c r="NVB230" s="21"/>
      <c r="NVC230" s="21"/>
      <c r="NVD230" s="21"/>
      <c r="NVE230" s="21"/>
      <c r="NVF230" s="21"/>
      <c r="NVG230" s="21"/>
      <c r="NVH230" s="21"/>
      <c r="NVI230" s="21"/>
      <c r="NVJ230" s="21"/>
      <c r="NVK230" s="21"/>
      <c r="NVL230" s="21"/>
      <c r="NVM230" s="21"/>
      <c r="NVN230" s="21"/>
      <c r="NVO230" s="21"/>
      <c r="NVP230" s="21"/>
      <c r="NVQ230" s="21"/>
      <c r="NVR230" s="21"/>
      <c r="NVS230" s="21"/>
      <c r="NVT230" s="21"/>
      <c r="NVU230" s="21"/>
      <c r="NVV230" s="21"/>
      <c r="NVW230" s="21"/>
      <c r="NVX230" s="21"/>
      <c r="NVY230" s="21"/>
      <c r="NVZ230" s="21"/>
      <c r="NWA230" s="21"/>
      <c r="NWB230" s="21"/>
      <c r="NWC230" s="21"/>
      <c r="NWD230" s="21"/>
      <c r="NWE230" s="21"/>
      <c r="NWF230" s="21"/>
      <c r="NWG230" s="21"/>
      <c r="NWH230" s="21"/>
      <c r="NWI230" s="21"/>
      <c r="NWJ230" s="21"/>
      <c r="NWK230" s="21"/>
      <c r="NWL230" s="21"/>
      <c r="NWM230" s="21"/>
      <c r="NWN230" s="21"/>
      <c r="NWO230" s="21"/>
      <c r="NWP230" s="21"/>
      <c r="NWQ230" s="21"/>
      <c r="NWR230" s="21"/>
      <c r="NWS230" s="21"/>
      <c r="NWT230" s="21"/>
      <c r="NWU230" s="21"/>
      <c r="NWV230" s="21"/>
      <c r="NWW230" s="21"/>
      <c r="NWX230" s="21"/>
      <c r="NWY230" s="21"/>
      <c r="NWZ230" s="21"/>
      <c r="NXA230" s="21"/>
      <c r="NXB230" s="21"/>
      <c r="NXC230" s="21"/>
      <c r="NXD230" s="21"/>
      <c r="NXE230" s="21"/>
      <c r="NXF230" s="21"/>
      <c r="NXG230" s="21"/>
      <c r="NXH230" s="21"/>
      <c r="NXI230" s="21"/>
      <c r="NXJ230" s="21"/>
      <c r="NXK230" s="21"/>
      <c r="NXL230" s="21"/>
      <c r="NXM230" s="21"/>
      <c r="NXN230" s="21"/>
      <c r="NXO230" s="21"/>
      <c r="NXP230" s="21"/>
      <c r="NXQ230" s="21"/>
      <c r="NXR230" s="21"/>
      <c r="NXS230" s="21"/>
      <c r="NXT230" s="21"/>
      <c r="NXU230" s="21"/>
      <c r="NXV230" s="21"/>
      <c r="NXW230" s="21"/>
      <c r="NXX230" s="21"/>
      <c r="NXY230" s="21"/>
      <c r="NXZ230" s="21"/>
      <c r="NYA230" s="21"/>
      <c r="NYB230" s="21"/>
      <c r="NYC230" s="21"/>
      <c r="NYD230" s="21"/>
      <c r="NYE230" s="21"/>
      <c r="NYF230" s="21"/>
      <c r="NYG230" s="21"/>
      <c r="NYH230" s="21"/>
      <c r="NYI230" s="21"/>
      <c r="NYJ230" s="21"/>
      <c r="NYK230" s="21"/>
      <c r="NYL230" s="21"/>
      <c r="NYM230" s="21"/>
      <c r="NYN230" s="21"/>
      <c r="NYO230" s="21"/>
      <c r="NYP230" s="21"/>
      <c r="NYQ230" s="21"/>
      <c r="NYR230" s="21"/>
      <c r="NYS230" s="21"/>
      <c r="NYT230" s="21"/>
      <c r="NYU230" s="21"/>
      <c r="NYV230" s="21"/>
      <c r="NYW230" s="21"/>
      <c r="NYX230" s="21"/>
      <c r="NYY230" s="21"/>
      <c r="NYZ230" s="21"/>
      <c r="NZA230" s="21"/>
      <c r="NZB230" s="21"/>
      <c r="NZC230" s="21"/>
      <c r="NZD230" s="21"/>
      <c r="NZE230" s="21"/>
      <c r="NZF230" s="21"/>
      <c r="NZG230" s="21"/>
      <c r="NZH230" s="21"/>
      <c r="NZI230" s="21"/>
      <c r="NZJ230" s="21"/>
      <c r="NZK230" s="21"/>
      <c r="NZL230" s="21"/>
      <c r="NZM230" s="21"/>
      <c r="NZN230" s="21"/>
      <c r="NZO230" s="21"/>
      <c r="NZP230" s="21"/>
      <c r="NZQ230" s="21"/>
      <c r="NZR230" s="21"/>
      <c r="NZS230" s="21"/>
      <c r="NZT230" s="21"/>
      <c r="NZU230" s="21"/>
      <c r="NZV230" s="21"/>
      <c r="NZW230" s="21"/>
      <c r="NZX230" s="21"/>
      <c r="NZY230" s="21"/>
      <c r="NZZ230" s="21"/>
      <c r="OAA230" s="21"/>
      <c r="OAB230" s="21"/>
      <c r="OAC230" s="21"/>
      <c r="OAD230" s="21"/>
      <c r="OAE230" s="21"/>
      <c r="OAF230" s="21"/>
      <c r="OAG230" s="21"/>
      <c r="OAH230" s="21"/>
      <c r="OAI230" s="21"/>
      <c r="OAJ230" s="21"/>
      <c r="OAK230" s="21"/>
      <c r="OAL230" s="21"/>
      <c r="OAM230" s="21"/>
      <c r="OAN230" s="21"/>
      <c r="OAO230" s="21"/>
      <c r="OAP230" s="21"/>
      <c r="OAQ230" s="21"/>
      <c r="OAR230" s="21"/>
      <c r="OAS230" s="21"/>
      <c r="OAT230" s="21"/>
      <c r="OAU230" s="21"/>
      <c r="OAV230" s="21"/>
      <c r="OAW230" s="21"/>
      <c r="OAX230" s="21"/>
      <c r="OAY230" s="21"/>
      <c r="OAZ230" s="21"/>
      <c r="OBA230" s="21"/>
      <c r="OBB230" s="21"/>
      <c r="OBC230" s="21"/>
      <c r="OBD230" s="21"/>
      <c r="OBE230" s="21"/>
      <c r="OBF230" s="21"/>
      <c r="OBG230" s="21"/>
      <c r="OBH230" s="21"/>
      <c r="OBI230" s="21"/>
      <c r="OBJ230" s="21"/>
      <c r="OBK230" s="21"/>
      <c r="OBL230" s="21"/>
      <c r="OBM230" s="21"/>
      <c r="OBN230" s="21"/>
      <c r="OBO230" s="21"/>
      <c r="OBP230" s="21"/>
      <c r="OBQ230" s="21"/>
      <c r="OBR230" s="21"/>
      <c r="OBS230" s="21"/>
      <c r="OBT230" s="21"/>
      <c r="OBU230" s="21"/>
      <c r="OBV230" s="21"/>
      <c r="OBW230" s="21"/>
      <c r="OBX230" s="21"/>
      <c r="OBY230" s="21"/>
      <c r="OBZ230" s="21"/>
      <c r="OCA230" s="21"/>
      <c r="OCB230" s="21"/>
      <c r="OCC230" s="21"/>
      <c r="OCD230" s="21"/>
      <c r="OCE230" s="21"/>
      <c r="OCF230" s="21"/>
      <c r="OCG230" s="21"/>
      <c r="OCH230" s="21"/>
      <c r="OCI230" s="21"/>
      <c r="OCJ230" s="21"/>
      <c r="OCK230" s="21"/>
      <c r="OCL230" s="21"/>
      <c r="OCM230" s="21"/>
      <c r="OCN230" s="21"/>
      <c r="OCO230" s="21"/>
      <c r="OCP230" s="21"/>
      <c r="OCQ230" s="21"/>
      <c r="OCR230" s="21"/>
      <c r="OCS230" s="21"/>
      <c r="OCT230" s="21"/>
      <c r="OCU230" s="21"/>
      <c r="OCV230" s="21"/>
      <c r="OCW230" s="21"/>
      <c r="OCX230" s="21"/>
      <c r="OCY230" s="21"/>
      <c r="OCZ230" s="21"/>
      <c r="ODA230" s="21"/>
      <c r="ODB230" s="21"/>
      <c r="ODC230" s="21"/>
      <c r="ODD230" s="21"/>
      <c r="ODE230" s="21"/>
      <c r="ODF230" s="21"/>
      <c r="ODG230" s="21"/>
      <c r="ODH230" s="21"/>
      <c r="ODI230" s="21"/>
      <c r="ODJ230" s="21"/>
      <c r="ODK230" s="21"/>
      <c r="ODL230" s="21"/>
      <c r="ODM230" s="21"/>
      <c r="ODN230" s="21"/>
      <c r="ODO230" s="21"/>
      <c r="ODP230" s="21"/>
      <c r="ODQ230" s="21"/>
      <c r="ODR230" s="21"/>
      <c r="ODS230" s="21"/>
      <c r="ODT230" s="21"/>
      <c r="ODU230" s="21"/>
      <c r="ODV230" s="21"/>
      <c r="ODW230" s="21"/>
      <c r="ODX230" s="21"/>
      <c r="ODY230" s="21"/>
      <c r="ODZ230" s="21"/>
      <c r="OEA230" s="21"/>
      <c r="OEB230" s="21"/>
      <c r="OEC230" s="21"/>
      <c r="OED230" s="21"/>
      <c r="OEE230" s="21"/>
      <c r="OEF230" s="21"/>
      <c r="OEG230" s="21"/>
      <c r="OEH230" s="21"/>
      <c r="OEI230" s="21"/>
      <c r="OEJ230" s="21"/>
      <c r="OEK230" s="21"/>
      <c r="OEL230" s="21"/>
      <c r="OEM230" s="21"/>
      <c r="OEN230" s="21"/>
      <c r="OEO230" s="21"/>
      <c r="OEP230" s="21"/>
      <c r="OEQ230" s="21"/>
      <c r="OER230" s="21"/>
      <c r="OES230" s="21"/>
      <c r="OET230" s="21"/>
      <c r="OEU230" s="21"/>
      <c r="OEV230" s="21"/>
      <c r="OEW230" s="21"/>
      <c r="OEX230" s="21"/>
      <c r="OEY230" s="21"/>
      <c r="OEZ230" s="21"/>
      <c r="OFA230" s="21"/>
      <c r="OFB230" s="21"/>
      <c r="OFC230" s="21"/>
      <c r="OFD230" s="21"/>
      <c r="OFE230" s="21"/>
      <c r="OFF230" s="21"/>
      <c r="OFG230" s="21"/>
      <c r="OFH230" s="21"/>
      <c r="OFI230" s="21"/>
      <c r="OFJ230" s="21"/>
      <c r="OFK230" s="21"/>
      <c r="OFL230" s="21"/>
      <c r="OFM230" s="21"/>
      <c r="OFN230" s="21"/>
      <c r="OFO230" s="21"/>
      <c r="OFP230" s="21"/>
      <c r="OFQ230" s="21"/>
      <c r="OFR230" s="21"/>
      <c r="OFS230" s="21"/>
      <c r="OFT230" s="21"/>
      <c r="OFU230" s="21"/>
      <c r="OFV230" s="21"/>
      <c r="OFW230" s="21"/>
      <c r="OFX230" s="21"/>
      <c r="OFY230" s="21"/>
      <c r="OFZ230" s="21"/>
      <c r="OGA230" s="21"/>
      <c r="OGB230" s="21"/>
      <c r="OGC230" s="21"/>
      <c r="OGD230" s="21"/>
      <c r="OGE230" s="21"/>
      <c r="OGF230" s="21"/>
      <c r="OGG230" s="21"/>
      <c r="OGH230" s="21"/>
      <c r="OGI230" s="21"/>
      <c r="OGJ230" s="21"/>
      <c r="OGK230" s="21"/>
      <c r="OGL230" s="21"/>
      <c r="OGM230" s="21"/>
      <c r="OGN230" s="21"/>
      <c r="OGO230" s="21"/>
      <c r="OGP230" s="21"/>
      <c r="OGQ230" s="21"/>
      <c r="OGR230" s="21"/>
      <c r="OGS230" s="21"/>
      <c r="OGT230" s="21"/>
      <c r="OGU230" s="21"/>
      <c r="OGV230" s="21"/>
      <c r="OGW230" s="21"/>
      <c r="OGX230" s="21"/>
      <c r="OGY230" s="21"/>
      <c r="OGZ230" s="21"/>
      <c r="OHA230" s="21"/>
      <c r="OHB230" s="21"/>
      <c r="OHC230" s="21"/>
      <c r="OHD230" s="21"/>
      <c r="OHE230" s="21"/>
      <c r="OHF230" s="21"/>
      <c r="OHG230" s="21"/>
      <c r="OHH230" s="21"/>
      <c r="OHI230" s="21"/>
      <c r="OHJ230" s="21"/>
      <c r="OHK230" s="21"/>
      <c r="OHL230" s="21"/>
      <c r="OHM230" s="21"/>
      <c r="OHN230" s="21"/>
      <c r="OHO230" s="21"/>
      <c r="OHP230" s="21"/>
      <c r="OHQ230" s="21"/>
      <c r="OHR230" s="21"/>
      <c r="OHS230" s="21"/>
      <c r="OHT230" s="21"/>
      <c r="OHU230" s="21"/>
      <c r="OHV230" s="21"/>
      <c r="OHW230" s="21"/>
      <c r="OHX230" s="21"/>
      <c r="OHY230" s="21"/>
      <c r="OHZ230" s="21"/>
      <c r="OIA230" s="21"/>
      <c r="OIB230" s="21"/>
      <c r="OIC230" s="21"/>
      <c r="OID230" s="21"/>
      <c r="OIE230" s="21"/>
      <c r="OIF230" s="21"/>
      <c r="OIG230" s="21"/>
      <c r="OIH230" s="21"/>
      <c r="OII230" s="21"/>
      <c r="OIJ230" s="21"/>
      <c r="OIK230" s="21"/>
      <c r="OIL230" s="21"/>
      <c r="OIM230" s="21"/>
      <c r="OIN230" s="21"/>
      <c r="OIO230" s="21"/>
      <c r="OIP230" s="21"/>
      <c r="OIQ230" s="21"/>
      <c r="OIR230" s="21"/>
      <c r="OIS230" s="21"/>
      <c r="OIT230" s="21"/>
      <c r="OIU230" s="21"/>
      <c r="OIV230" s="21"/>
      <c r="OIW230" s="21"/>
      <c r="OIX230" s="21"/>
      <c r="OIY230" s="21"/>
      <c r="OIZ230" s="21"/>
      <c r="OJA230" s="21"/>
      <c r="OJB230" s="21"/>
      <c r="OJC230" s="21"/>
      <c r="OJD230" s="21"/>
      <c r="OJE230" s="21"/>
      <c r="OJF230" s="21"/>
      <c r="OJG230" s="21"/>
      <c r="OJH230" s="21"/>
      <c r="OJI230" s="21"/>
      <c r="OJJ230" s="21"/>
      <c r="OJK230" s="21"/>
      <c r="OJL230" s="21"/>
      <c r="OJM230" s="21"/>
      <c r="OJN230" s="21"/>
      <c r="OJO230" s="21"/>
      <c r="OJP230" s="21"/>
      <c r="OJQ230" s="21"/>
      <c r="OJR230" s="21"/>
      <c r="OJS230" s="21"/>
      <c r="OJT230" s="21"/>
      <c r="OJU230" s="21"/>
      <c r="OJV230" s="21"/>
      <c r="OJW230" s="21"/>
      <c r="OJX230" s="21"/>
      <c r="OJY230" s="21"/>
      <c r="OJZ230" s="21"/>
      <c r="OKA230" s="21"/>
      <c r="OKB230" s="21"/>
      <c r="OKC230" s="21"/>
      <c r="OKD230" s="21"/>
      <c r="OKE230" s="21"/>
      <c r="OKF230" s="21"/>
      <c r="OKG230" s="21"/>
      <c r="OKH230" s="21"/>
      <c r="OKI230" s="21"/>
      <c r="OKJ230" s="21"/>
      <c r="OKK230" s="21"/>
      <c r="OKL230" s="21"/>
      <c r="OKM230" s="21"/>
      <c r="OKN230" s="21"/>
      <c r="OKO230" s="21"/>
      <c r="OKP230" s="21"/>
      <c r="OKQ230" s="21"/>
      <c r="OKR230" s="21"/>
      <c r="OKS230" s="21"/>
      <c r="OKT230" s="21"/>
      <c r="OKU230" s="21"/>
      <c r="OKV230" s="21"/>
      <c r="OKW230" s="21"/>
      <c r="OKX230" s="21"/>
      <c r="OKY230" s="21"/>
      <c r="OKZ230" s="21"/>
      <c r="OLA230" s="21"/>
      <c r="OLB230" s="21"/>
      <c r="OLC230" s="21"/>
      <c r="OLD230" s="21"/>
      <c r="OLE230" s="21"/>
      <c r="OLF230" s="21"/>
      <c r="OLG230" s="21"/>
      <c r="OLH230" s="21"/>
      <c r="OLI230" s="21"/>
      <c r="OLJ230" s="21"/>
      <c r="OLK230" s="21"/>
      <c r="OLL230" s="21"/>
      <c r="OLM230" s="21"/>
      <c r="OLN230" s="21"/>
      <c r="OLO230" s="21"/>
      <c r="OLP230" s="21"/>
      <c r="OLQ230" s="21"/>
      <c r="OLR230" s="21"/>
      <c r="OLS230" s="21"/>
      <c r="OLT230" s="21"/>
      <c r="OLU230" s="21"/>
      <c r="OLV230" s="21"/>
      <c r="OLW230" s="21"/>
      <c r="OLX230" s="21"/>
      <c r="OLY230" s="21"/>
      <c r="OLZ230" s="21"/>
      <c r="OMA230" s="21"/>
      <c r="OMB230" s="21"/>
      <c r="OMC230" s="21"/>
      <c r="OMD230" s="21"/>
      <c r="OME230" s="21"/>
      <c r="OMF230" s="21"/>
      <c r="OMG230" s="21"/>
      <c r="OMH230" s="21"/>
      <c r="OMI230" s="21"/>
      <c r="OMJ230" s="21"/>
      <c r="OMK230" s="21"/>
      <c r="OML230" s="21"/>
      <c r="OMM230" s="21"/>
      <c r="OMN230" s="21"/>
      <c r="OMO230" s="21"/>
      <c r="OMP230" s="21"/>
      <c r="OMQ230" s="21"/>
      <c r="OMR230" s="21"/>
      <c r="OMS230" s="21"/>
      <c r="OMT230" s="21"/>
      <c r="OMU230" s="21"/>
      <c r="OMV230" s="21"/>
      <c r="OMW230" s="21"/>
      <c r="OMX230" s="21"/>
      <c r="OMY230" s="21"/>
      <c r="OMZ230" s="21"/>
      <c r="ONA230" s="21"/>
      <c r="ONB230" s="21"/>
      <c r="ONC230" s="21"/>
      <c r="OND230" s="21"/>
      <c r="ONE230" s="21"/>
      <c r="ONF230" s="21"/>
      <c r="ONG230" s="21"/>
      <c r="ONH230" s="21"/>
      <c r="ONI230" s="21"/>
      <c r="ONJ230" s="21"/>
      <c r="ONK230" s="21"/>
      <c r="ONL230" s="21"/>
      <c r="ONM230" s="21"/>
      <c r="ONN230" s="21"/>
      <c r="ONO230" s="21"/>
      <c r="ONP230" s="21"/>
      <c r="ONQ230" s="21"/>
      <c r="ONR230" s="21"/>
      <c r="ONS230" s="21"/>
      <c r="ONT230" s="21"/>
      <c r="ONU230" s="21"/>
      <c r="ONV230" s="21"/>
      <c r="ONW230" s="21"/>
      <c r="ONX230" s="21"/>
      <c r="ONY230" s="21"/>
      <c r="ONZ230" s="21"/>
      <c r="OOA230" s="21"/>
      <c r="OOB230" s="21"/>
      <c r="OOC230" s="21"/>
      <c r="OOD230" s="21"/>
      <c r="OOE230" s="21"/>
      <c r="OOF230" s="21"/>
      <c r="OOG230" s="21"/>
      <c r="OOH230" s="21"/>
      <c r="OOI230" s="21"/>
      <c r="OOJ230" s="21"/>
      <c r="OOK230" s="21"/>
      <c r="OOL230" s="21"/>
      <c r="OOM230" s="21"/>
      <c r="OON230" s="21"/>
      <c r="OOO230" s="21"/>
      <c r="OOP230" s="21"/>
      <c r="OOQ230" s="21"/>
      <c r="OOR230" s="21"/>
      <c r="OOS230" s="21"/>
      <c r="OOT230" s="21"/>
      <c r="OOU230" s="21"/>
      <c r="OOV230" s="21"/>
      <c r="OOW230" s="21"/>
      <c r="OOX230" s="21"/>
      <c r="OOY230" s="21"/>
      <c r="OOZ230" s="21"/>
      <c r="OPA230" s="21"/>
      <c r="OPB230" s="21"/>
      <c r="OPC230" s="21"/>
      <c r="OPD230" s="21"/>
      <c r="OPE230" s="21"/>
      <c r="OPF230" s="21"/>
      <c r="OPG230" s="21"/>
      <c r="OPH230" s="21"/>
      <c r="OPI230" s="21"/>
      <c r="OPJ230" s="21"/>
      <c r="OPK230" s="21"/>
      <c r="OPL230" s="21"/>
      <c r="OPM230" s="21"/>
      <c r="OPN230" s="21"/>
      <c r="OPO230" s="21"/>
      <c r="OPP230" s="21"/>
      <c r="OPQ230" s="21"/>
      <c r="OPR230" s="21"/>
      <c r="OPS230" s="21"/>
      <c r="OPT230" s="21"/>
      <c r="OPU230" s="21"/>
      <c r="OPV230" s="21"/>
      <c r="OPW230" s="21"/>
      <c r="OPX230" s="21"/>
      <c r="OPY230" s="21"/>
      <c r="OPZ230" s="21"/>
      <c r="OQA230" s="21"/>
      <c r="OQB230" s="21"/>
      <c r="OQC230" s="21"/>
      <c r="OQD230" s="21"/>
      <c r="OQE230" s="21"/>
      <c r="OQF230" s="21"/>
      <c r="OQG230" s="21"/>
      <c r="OQH230" s="21"/>
      <c r="OQI230" s="21"/>
      <c r="OQJ230" s="21"/>
      <c r="OQK230" s="21"/>
      <c r="OQL230" s="21"/>
      <c r="OQM230" s="21"/>
      <c r="OQN230" s="21"/>
      <c r="OQO230" s="21"/>
      <c r="OQP230" s="21"/>
      <c r="OQQ230" s="21"/>
      <c r="OQR230" s="21"/>
      <c r="OQS230" s="21"/>
      <c r="OQT230" s="21"/>
      <c r="OQU230" s="21"/>
      <c r="OQV230" s="21"/>
      <c r="OQW230" s="21"/>
      <c r="OQX230" s="21"/>
      <c r="OQY230" s="21"/>
      <c r="OQZ230" s="21"/>
      <c r="ORA230" s="21"/>
      <c r="ORB230" s="21"/>
      <c r="ORC230" s="21"/>
      <c r="ORD230" s="21"/>
      <c r="ORE230" s="21"/>
      <c r="ORF230" s="21"/>
      <c r="ORG230" s="21"/>
      <c r="ORH230" s="21"/>
      <c r="ORI230" s="21"/>
      <c r="ORJ230" s="21"/>
      <c r="ORK230" s="21"/>
      <c r="ORL230" s="21"/>
      <c r="ORM230" s="21"/>
      <c r="ORN230" s="21"/>
      <c r="ORO230" s="21"/>
      <c r="ORP230" s="21"/>
      <c r="ORQ230" s="21"/>
      <c r="ORR230" s="21"/>
      <c r="ORS230" s="21"/>
      <c r="ORT230" s="21"/>
      <c r="ORU230" s="21"/>
      <c r="ORV230" s="21"/>
      <c r="ORW230" s="21"/>
      <c r="ORX230" s="21"/>
      <c r="ORY230" s="21"/>
      <c r="ORZ230" s="21"/>
      <c r="OSA230" s="21"/>
      <c r="OSB230" s="21"/>
      <c r="OSC230" s="21"/>
      <c r="OSD230" s="21"/>
      <c r="OSE230" s="21"/>
      <c r="OSF230" s="21"/>
      <c r="OSG230" s="21"/>
      <c r="OSH230" s="21"/>
      <c r="OSI230" s="21"/>
      <c r="OSJ230" s="21"/>
      <c r="OSK230" s="21"/>
      <c r="OSL230" s="21"/>
      <c r="OSM230" s="21"/>
      <c r="OSN230" s="21"/>
      <c r="OSO230" s="21"/>
      <c r="OSP230" s="21"/>
      <c r="OSQ230" s="21"/>
      <c r="OSR230" s="21"/>
      <c r="OSS230" s="21"/>
      <c r="OST230" s="21"/>
      <c r="OSU230" s="21"/>
      <c r="OSV230" s="21"/>
      <c r="OSW230" s="21"/>
      <c r="OSX230" s="21"/>
      <c r="OSY230" s="21"/>
      <c r="OSZ230" s="21"/>
      <c r="OTA230" s="21"/>
      <c r="OTB230" s="21"/>
      <c r="OTC230" s="21"/>
      <c r="OTD230" s="21"/>
      <c r="OTE230" s="21"/>
      <c r="OTF230" s="21"/>
      <c r="OTG230" s="21"/>
      <c r="OTH230" s="21"/>
      <c r="OTI230" s="21"/>
      <c r="OTJ230" s="21"/>
      <c r="OTK230" s="21"/>
      <c r="OTL230" s="21"/>
      <c r="OTM230" s="21"/>
      <c r="OTN230" s="21"/>
      <c r="OTO230" s="21"/>
      <c r="OTP230" s="21"/>
      <c r="OTQ230" s="21"/>
      <c r="OTR230" s="21"/>
      <c r="OTS230" s="21"/>
      <c r="OTT230" s="21"/>
      <c r="OTU230" s="21"/>
      <c r="OTV230" s="21"/>
      <c r="OTW230" s="21"/>
      <c r="OTX230" s="21"/>
      <c r="OTY230" s="21"/>
      <c r="OTZ230" s="21"/>
      <c r="OUA230" s="21"/>
      <c r="OUB230" s="21"/>
      <c r="OUC230" s="21"/>
      <c r="OUD230" s="21"/>
      <c r="OUE230" s="21"/>
      <c r="OUF230" s="21"/>
      <c r="OUG230" s="21"/>
      <c r="OUH230" s="21"/>
      <c r="OUI230" s="21"/>
      <c r="OUJ230" s="21"/>
      <c r="OUK230" s="21"/>
      <c r="OUL230" s="21"/>
      <c r="OUM230" s="21"/>
      <c r="OUN230" s="21"/>
      <c r="OUO230" s="21"/>
      <c r="OUP230" s="21"/>
      <c r="OUQ230" s="21"/>
      <c r="OUR230" s="21"/>
      <c r="OUS230" s="21"/>
      <c r="OUT230" s="21"/>
      <c r="OUU230" s="21"/>
      <c r="OUV230" s="21"/>
      <c r="OUW230" s="21"/>
      <c r="OUX230" s="21"/>
      <c r="OUY230" s="21"/>
      <c r="OUZ230" s="21"/>
      <c r="OVA230" s="21"/>
      <c r="OVB230" s="21"/>
      <c r="OVC230" s="21"/>
      <c r="OVD230" s="21"/>
      <c r="OVE230" s="21"/>
      <c r="OVF230" s="21"/>
      <c r="OVG230" s="21"/>
      <c r="OVH230" s="21"/>
      <c r="OVI230" s="21"/>
      <c r="OVJ230" s="21"/>
      <c r="OVK230" s="21"/>
      <c r="OVL230" s="21"/>
      <c r="OVM230" s="21"/>
      <c r="OVN230" s="21"/>
      <c r="OVO230" s="21"/>
      <c r="OVP230" s="21"/>
      <c r="OVQ230" s="21"/>
      <c r="OVR230" s="21"/>
      <c r="OVS230" s="21"/>
      <c r="OVT230" s="21"/>
      <c r="OVU230" s="21"/>
      <c r="OVV230" s="21"/>
      <c r="OVW230" s="21"/>
      <c r="OVX230" s="21"/>
      <c r="OVY230" s="21"/>
      <c r="OVZ230" s="21"/>
      <c r="OWA230" s="21"/>
      <c r="OWB230" s="21"/>
      <c r="OWC230" s="21"/>
      <c r="OWD230" s="21"/>
      <c r="OWE230" s="21"/>
      <c r="OWF230" s="21"/>
      <c r="OWG230" s="21"/>
      <c r="OWH230" s="21"/>
      <c r="OWI230" s="21"/>
      <c r="OWJ230" s="21"/>
      <c r="OWK230" s="21"/>
      <c r="OWL230" s="21"/>
      <c r="OWM230" s="21"/>
      <c r="OWN230" s="21"/>
      <c r="OWO230" s="21"/>
      <c r="OWP230" s="21"/>
      <c r="OWQ230" s="21"/>
      <c r="OWR230" s="21"/>
      <c r="OWS230" s="21"/>
      <c r="OWT230" s="21"/>
      <c r="OWU230" s="21"/>
      <c r="OWV230" s="21"/>
      <c r="OWW230" s="21"/>
      <c r="OWX230" s="21"/>
      <c r="OWY230" s="21"/>
      <c r="OWZ230" s="21"/>
      <c r="OXA230" s="21"/>
      <c r="OXB230" s="21"/>
      <c r="OXC230" s="21"/>
      <c r="OXD230" s="21"/>
      <c r="OXE230" s="21"/>
      <c r="OXF230" s="21"/>
      <c r="OXG230" s="21"/>
      <c r="OXH230" s="21"/>
      <c r="OXI230" s="21"/>
      <c r="OXJ230" s="21"/>
      <c r="OXK230" s="21"/>
      <c r="OXL230" s="21"/>
      <c r="OXM230" s="21"/>
      <c r="OXN230" s="21"/>
      <c r="OXO230" s="21"/>
      <c r="OXP230" s="21"/>
      <c r="OXQ230" s="21"/>
      <c r="OXR230" s="21"/>
      <c r="OXS230" s="21"/>
      <c r="OXT230" s="21"/>
      <c r="OXU230" s="21"/>
      <c r="OXV230" s="21"/>
      <c r="OXW230" s="21"/>
      <c r="OXX230" s="21"/>
      <c r="OXY230" s="21"/>
      <c r="OXZ230" s="21"/>
      <c r="OYA230" s="21"/>
      <c r="OYB230" s="21"/>
      <c r="OYC230" s="21"/>
      <c r="OYD230" s="21"/>
      <c r="OYE230" s="21"/>
      <c r="OYF230" s="21"/>
      <c r="OYG230" s="21"/>
      <c r="OYH230" s="21"/>
      <c r="OYI230" s="21"/>
      <c r="OYJ230" s="21"/>
      <c r="OYK230" s="21"/>
      <c r="OYL230" s="21"/>
      <c r="OYM230" s="21"/>
      <c r="OYN230" s="21"/>
      <c r="OYO230" s="21"/>
      <c r="OYP230" s="21"/>
      <c r="OYQ230" s="21"/>
      <c r="OYR230" s="21"/>
      <c r="OYS230" s="21"/>
      <c r="OYT230" s="21"/>
      <c r="OYU230" s="21"/>
      <c r="OYV230" s="21"/>
      <c r="OYW230" s="21"/>
      <c r="OYX230" s="21"/>
      <c r="OYY230" s="21"/>
      <c r="OYZ230" s="21"/>
      <c r="OZA230" s="21"/>
      <c r="OZB230" s="21"/>
      <c r="OZC230" s="21"/>
      <c r="OZD230" s="21"/>
      <c r="OZE230" s="21"/>
      <c r="OZF230" s="21"/>
      <c r="OZG230" s="21"/>
      <c r="OZH230" s="21"/>
      <c r="OZI230" s="21"/>
      <c r="OZJ230" s="21"/>
      <c r="OZK230" s="21"/>
      <c r="OZL230" s="21"/>
      <c r="OZM230" s="21"/>
      <c r="OZN230" s="21"/>
      <c r="OZO230" s="21"/>
      <c r="OZP230" s="21"/>
      <c r="OZQ230" s="21"/>
      <c r="OZR230" s="21"/>
      <c r="OZS230" s="21"/>
      <c r="OZT230" s="21"/>
      <c r="OZU230" s="21"/>
      <c r="OZV230" s="21"/>
      <c r="OZW230" s="21"/>
      <c r="OZX230" s="21"/>
      <c r="OZY230" s="21"/>
      <c r="OZZ230" s="21"/>
      <c r="PAA230" s="21"/>
      <c r="PAB230" s="21"/>
      <c r="PAC230" s="21"/>
      <c r="PAD230" s="21"/>
      <c r="PAE230" s="21"/>
      <c r="PAF230" s="21"/>
      <c r="PAG230" s="21"/>
      <c r="PAH230" s="21"/>
      <c r="PAI230" s="21"/>
      <c r="PAJ230" s="21"/>
      <c r="PAK230" s="21"/>
      <c r="PAL230" s="21"/>
      <c r="PAM230" s="21"/>
      <c r="PAN230" s="21"/>
      <c r="PAO230" s="21"/>
      <c r="PAP230" s="21"/>
      <c r="PAQ230" s="21"/>
      <c r="PAR230" s="21"/>
      <c r="PAS230" s="21"/>
      <c r="PAT230" s="21"/>
      <c r="PAU230" s="21"/>
      <c r="PAV230" s="21"/>
      <c r="PAW230" s="21"/>
      <c r="PAX230" s="21"/>
      <c r="PAY230" s="21"/>
      <c r="PAZ230" s="21"/>
      <c r="PBA230" s="21"/>
      <c r="PBB230" s="21"/>
      <c r="PBC230" s="21"/>
      <c r="PBD230" s="21"/>
      <c r="PBE230" s="21"/>
      <c r="PBF230" s="21"/>
      <c r="PBG230" s="21"/>
      <c r="PBH230" s="21"/>
      <c r="PBI230" s="21"/>
      <c r="PBJ230" s="21"/>
      <c r="PBK230" s="21"/>
      <c r="PBL230" s="21"/>
      <c r="PBM230" s="21"/>
      <c r="PBN230" s="21"/>
      <c r="PBO230" s="21"/>
      <c r="PBP230" s="21"/>
      <c r="PBQ230" s="21"/>
      <c r="PBR230" s="21"/>
      <c r="PBS230" s="21"/>
      <c r="PBT230" s="21"/>
      <c r="PBU230" s="21"/>
      <c r="PBV230" s="21"/>
      <c r="PBW230" s="21"/>
      <c r="PBX230" s="21"/>
      <c r="PBY230" s="21"/>
      <c r="PBZ230" s="21"/>
      <c r="PCA230" s="21"/>
      <c r="PCB230" s="21"/>
      <c r="PCC230" s="21"/>
      <c r="PCD230" s="21"/>
      <c r="PCE230" s="21"/>
      <c r="PCF230" s="21"/>
      <c r="PCG230" s="21"/>
      <c r="PCH230" s="21"/>
      <c r="PCI230" s="21"/>
      <c r="PCJ230" s="21"/>
      <c r="PCK230" s="21"/>
      <c r="PCL230" s="21"/>
      <c r="PCM230" s="21"/>
      <c r="PCN230" s="21"/>
      <c r="PCO230" s="21"/>
      <c r="PCP230" s="21"/>
      <c r="PCQ230" s="21"/>
      <c r="PCR230" s="21"/>
      <c r="PCS230" s="21"/>
      <c r="PCT230" s="21"/>
      <c r="PCU230" s="21"/>
      <c r="PCV230" s="21"/>
      <c r="PCW230" s="21"/>
      <c r="PCX230" s="21"/>
      <c r="PCY230" s="21"/>
      <c r="PCZ230" s="21"/>
      <c r="PDA230" s="21"/>
      <c r="PDB230" s="21"/>
      <c r="PDC230" s="21"/>
      <c r="PDD230" s="21"/>
      <c r="PDE230" s="21"/>
      <c r="PDF230" s="21"/>
      <c r="PDG230" s="21"/>
      <c r="PDH230" s="21"/>
      <c r="PDI230" s="21"/>
      <c r="PDJ230" s="21"/>
      <c r="PDK230" s="21"/>
      <c r="PDL230" s="21"/>
      <c r="PDM230" s="21"/>
      <c r="PDN230" s="21"/>
      <c r="PDO230" s="21"/>
      <c r="PDP230" s="21"/>
      <c r="PDQ230" s="21"/>
      <c r="PDR230" s="21"/>
      <c r="PDS230" s="21"/>
      <c r="PDT230" s="21"/>
      <c r="PDU230" s="21"/>
      <c r="PDV230" s="21"/>
      <c r="PDW230" s="21"/>
      <c r="PDX230" s="21"/>
      <c r="PDY230" s="21"/>
      <c r="PDZ230" s="21"/>
      <c r="PEA230" s="21"/>
      <c r="PEB230" s="21"/>
      <c r="PEC230" s="21"/>
      <c r="PED230" s="21"/>
      <c r="PEE230" s="21"/>
      <c r="PEF230" s="21"/>
      <c r="PEG230" s="21"/>
      <c r="PEH230" s="21"/>
      <c r="PEI230" s="21"/>
      <c r="PEJ230" s="21"/>
      <c r="PEK230" s="21"/>
      <c r="PEL230" s="21"/>
      <c r="PEM230" s="21"/>
      <c r="PEN230" s="21"/>
      <c r="PEO230" s="21"/>
      <c r="PEP230" s="21"/>
      <c r="PEQ230" s="21"/>
      <c r="PER230" s="21"/>
      <c r="PES230" s="21"/>
      <c r="PET230" s="21"/>
      <c r="PEU230" s="21"/>
      <c r="PEV230" s="21"/>
      <c r="PEW230" s="21"/>
      <c r="PEX230" s="21"/>
      <c r="PEY230" s="21"/>
      <c r="PEZ230" s="21"/>
      <c r="PFA230" s="21"/>
      <c r="PFB230" s="21"/>
      <c r="PFC230" s="21"/>
      <c r="PFD230" s="21"/>
      <c r="PFE230" s="21"/>
      <c r="PFF230" s="21"/>
      <c r="PFG230" s="21"/>
      <c r="PFH230" s="21"/>
      <c r="PFI230" s="21"/>
      <c r="PFJ230" s="21"/>
      <c r="PFK230" s="21"/>
      <c r="PFL230" s="21"/>
      <c r="PFM230" s="21"/>
      <c r="PFN230" s="21"/>
      <c r="PFO230" s="21"/>
      <c r="PFP230" s="21"/>
      <c r="PFQ230" s="21"/>
      <c r="PFR230" s="21"/>
      <c r="PFS230" s="21"/>
      <c r="PFT230" s="21"/>
      <c r="PFU230" s="21"/>
      <c r="PFV230" s="21"/>
      <c r="PFW230" s="21"/>
      <c r="PFX230" s="21"/>
      <c r="PFY230" s="21"/>
      <c r="PFZ230" s="21"/>
      <c r="PGA230" s="21"/>
      <c r="PGB230" s="21"/>
      <c r="PGC230" s="21"/>
      <c r="PGD230" s="21"/>
      <c r="PGE230" s="21"/>
      <c r="PGF230" s="21"/>
      <c r="PGG230" s="21"/>
      <c r="PGH230" s="21"/>
      <c r="PGI230" s="21"/>
      <c r="PGJ230" s="21"/>
      <c r="PGK230" s="21"/>
      <c r="PGL230" s="21"/>
      <c r="PGM230" s="21"/>
      <c r="PGN230" s="21"/>
      <c r="PGO230" s="21"/>
      <c r="PGP230" s="21"/>
      <c r="PGQ230" s="21"/>
      <c r="PGR230" s="21"/>
      <c r="PGS230" s="21"/>
      <c r="PGT230" s="21"/>
      <c r="PGU230" s="21"/>
      <c r="PGV230" s="21"/>
      <c r="PGW230" s="21"/>
      <c r="PGX230" s="21"/>
      <c r="PGY230" s="21"/>
      <c r="PGZ230" s="21"/>
      <c r="PHA230" s="21"/>
      <c r="PHB230" s="21"/>
      <c r="PHC230" s="21"/>
      <c r="PHD230" s="21"/>
      <c r="PHE230" s="21"/>
      <c r="PHF230" s="21"/>
      <c r="PHG230" s="21"/>
      <c r="PHH230" s="21"/>
      <c r="PHI230" s="21"/>
      <c r="PHJ230" s="21"/>
      <c r="PHK230" s="21"/>
      <c r="PHL230" s="21"/>
      <c r="PHM230" s="21"/>
      <c r="PHN230" s="21"/>
      <c r="PHO230" s="21"/>
      <c r="PHP230" s="21"/>
      <c r="PHQ230" s="21"/>
      <c r="PHR230" s="21"/>
      <c r="PHS230" s="21"/>
      <c r="PHT230" s="21"/>
      <c r="PHU230" s="21"/>
      <c r="PHV230" s="21"/>
      <c r="PHW230" s="21"/>
      <c r="PHX230" s="21"/>
      <c r="PHY230" s="21"/>
      <c r="PHZ230" s="21"/>
      <c r="PIA230" s="21"/>
      <c r="PIB230" s="21"/>
      <c r="PIC230" s="21"/>
      <c r="PID230" s="21"/>
      <c r="PIE230" s="21"/>
      <c r="PIF230" s="21"/>
      <c r="PIG230" s="21"/>
      <c r="PIH230" s="21"/>
      <c r="PII230" s="21"/>
      <c r="PIJ230" s="21"/>
      <c r="PIK230" s="21"/>
      <c r="PIL230" s="21"/>
      <c r="PIM230" s="21"/>
      <c r="PIN230" s="21"/>
      <c r="PIO230" s="21"/>
      <c r="PIP230" s="21"/>
      <c r="PIQ230" s="21"/>
      <c r="PIR230" s="21"/>
      <c r="PIS230" s="21"/>
      <c r="PIT230" s="21"/>
      <c r="PIU230" s="21"/>
      <c r="PIV230" s="21"/>
      <c r="PIW230" s="21"/>
      <c r="PIX230" s="21"/>
      <c r="PIY230" s="21"/>
      <c r="PIZ230" s="21"/>
      <c r="PJA230" s="21"/>
      <c r="PJB230" s="21"/>
      <c r="PJC230" s="21"/>
      <c r="PJD230" s="21"/>
      <c r="PJE230" s="21"/>
      <c r="PJF230" s="21"/>
      <c r="PJG230" s="21"/>
      <c r="PJH230" s="21"/>
      <c r="PJI230" s="21"/>
      <c r="PJJ230" s="21"/>
      <c r="PJK230" s="21"/>
      <c r="PJL230" s="21"/>
      <c r="PJM230" s="21"/>
      <c r="PJN230" s="21"/>
      <c r="PJO230" s="21"/>
      <c r="PJP230" s="21"/>
      <c r="PJQ230" s="21"/>
      <c r="PJR230" s="21"/>
      <c r="PJS230" s="21"/>
      <c r="PJT230" s="21"/>
      <c r="PJU230" s="21"/>
      <c r="PJV230" s="21"/>
      <c r="PJW230" s="21"/>
      <c r="PJX230" s="21"/>
      <c r="PJY230" s="21"/>
      <c r="PJZ230" s="21"/>
      <c r="PKA230" s="21"/>
      <c r="PKB230" s="21"/>
      <c r="PKC230" s="21"/>
      <c r="PKD230" s="21"/>
      <c r="PKE230" s="21"/>
      <c r="PKF230" s="21"/>
      <c r="PKG230" s="21"/>
      <c r="PKH230" s="21"/>
      <c r="PKI230" s="21"/>
      <c r="PKJ230" s="21"/>
      <c r="PKK230" s="21"/>
      <c r="PKL230" s="21"/>
      <c r="PKM230" s="21"/>
      <c r="PKN230" s="21"/>
      <c r="PKO230" s="21"/>
      <c r="PKP230" s="21"/>
      <c r="PKQ230" s="21"/>
      <c r="PKR230" s="21"/>
      <c r="PKS230" s="21"/>
      <c r="PKT230" s="21"/>
      <c r="PKU230" s="21"/>
      <c r="PKV230" s="21"/>
      <c r="PKW230" s="21"/>
      <c r="PKX230" s="21"/>
      <c r="PKY230" s="21"/>
      <c r="PKZ230" s="21"/>
      <c r="PLA230" s="21"/>
      <c r="PLB230" s="21"/>
      <c r="PLC230" s="21"/>
      <c r="PLD230" s="21"/>
      <c r="PLE230" s="21"/>
      <c r="PLF230" s="21"/>
      <c r="PLG230" s="21"/>
      <c r="PLH230" s="21"/>
      <c r="PLI230" s="21"/>
      <c r="PLJ230" s="21"/>
      <c r="PLK230" s="21"/>
      <c r="PLL230" s="21"/>
      <c r="PLM230" s="21"/>
      <c r="PLN230" s="21"/>
      <c r="PLO230" s="21"/>
      <c r="PLP230" s="21"/>
      <c r="PLQ230" s="21"/>
      <c r="PLR230" s="21"/>
      <c r="PLS230" s="21"/>
      <c r="PLT230" s="21"/>
      <c r="PLU230" s="21"/>
      <c r="PLV230" s="21"/>
      <c r="PLW230" s="21"/>
      <c r="PLX230" s="21"/>
      <c r="PLY230" s="21"/>
      <c r="PLZ230" s="21"/>
      <c r="PMA230" s="21"/>
      <c r="PMB230" s="21"/>
      <c r="PMC230" s="21"/>
      <c r="PMD230" s="21"/>
      <c r="PME230" s="21"/>
      <c r="PMF230" s="21"/>
      <c r="PMG230" s="21"/>
      <c r="PMH230" s="21"/>
      <c r="PMI230" s="21"/>
      <c r="PMJ230" s="21"/>
      <c r="PMK230" s="21"/>
      <c r="PML230" s="21"/>
      <c r="PMM230" s="21"/>
      <c r="PMN230" s="21"/>
      <c r="PMO230" s="21"/>
      <c r="PMP230" s="21"/>
      <c r="PMQ230" s="21"/>
      <c r="PMR230" s="21"/>
      <c r="PMS230" s="21"/>
      <c r="PMT230" s="21"/>
      <c r="PMU230" s="21"/>
      <c r="PMV230" s="21"/>
      <c r="PMW230" s="21"/>
      <c r="PMX230" s="21"/>
      <c r="PMY230" s="21"/>
      <c r="PMZ230" s="21"/>
      <c r="PNA230" s="21"/>
      <c r="PNB230" s="21"/>
      <c r="PNC230" s="21"/>
      <c r="PND230" s="21"/>
      <c r="PNE230" s="21"/>
      <c r="PNF230" s="21"/>
      <c r="PNG230" s="21"/>
      <c r="PNH230" s="21"/>
      <c r="PNI230" s="21"/>
      <c r="PNJ230" s="21"/>
      <c r="PNK230" s="21"/>
      <c r="PNL230" s="21"/>
      <c r="PNM230" s="21"/>
      <c r="PNN230" s="21"/>
      <c r="PNO230" s="21"/>
      <c r="PNP230" s="21"/>
      <c r="PNQ230" s="21"/>
      <c r="PNR230" s="21"/>
      <c r="PNS230" s="21"/>
      <c r="PNT230" s="21"/>
      <c r="PNU230" s="21"/>
      <c r="PNV230" s="21"/>
      <c r="PNW230" s="21"/>
      <c r="PNX230" s="21"/>
      <c r="PNY230" s="21"/>
      <c r="PNZ230" s="21"/>
      <c r="POA230" s="21"/>
      <c r="POB230" s="21"/>
      <c r="POC230" s="21"/>
      <c r="POD230" s="21"/>
      <c r="POE230" s="21"/>
      <c r="POF230" s="21"/>
      <c r="POG230" s="21"/>
      <c r="POH230" s="21"/>
      <c r="POI230" s="21"/>
      <c r="POJ230" s="21"/>
      <c r="POK230" s="21"/>
      <c r="POL230" s="21"/>
      <c r="POM230" s="21"/>
      <c r="PON230" s="21"/>
      <c r="POO230" s="21"/>
      <c r="POP230" s="21"/>
      <c r="POQ230" s="21"/>
      <c r="POR230" s="21"/>
      <c r="POS230" s="21"/>
      <c r="POT230" s="21"/>
      <c r="POU230" s="21"/>
      <c r="POV230" s="21"/>
      <c r="POW230" s="21"/>
      <c r="POX230" s="21"/>
      <c r="POY230" s="21"/>
      <c r="POZ230" s="21"/>
      <c r="PPA230" s="21"/>
      <c r="PPB230" s="21"/>
      <c r="PPC230" s="21"/>
      <c r="PPD230" s="21"/>
      <c r="PPE230" s="21"/>
      <c r="PPF230" s="21"/>
      <c r="PPG230" s="21"/>
      <c r="PPH230" s="21"/>
      <c r="PPI230" s="21"/>
      <c r="PPJ230" s="21"/>
      <c r="PPK230" s="21"/>
      <c r="PPL230" s="21"/>
      <c r="PPM230" s="21"/>
      <c r="PPN230" s="21"/>
      <c r="PPO230" s="21"/>
      <c r="PPP230" s="21"/>
      <c r="PPQ230" s="21"/>
      <c r="PPR230" s="21"/>
      <c r="PPS230" s="21"/>
      <c r="PPT230" s="21"/>
      <c r="PPU230" s="21"/>
      <c r="PPV230" s="21"/>
      <c r="PPW230" s="21"/>
      <c r="PPX230" s="21"/>
      <c r="PPY230" s="21"/>
      <c r="PPZ230" s="21"/>
      <c r="PQA230" s="21"/>
      <c r="PQB230" s="21"/>
      <c r="PQC230" s="21"/>
      <c r="PQD230" s="21"/>
      <c r="PQE230" s="21"/>
      <c r="PQF230" s="21"/>
      <c r="PQG230" s="21"/>
      <c r="PQH230" s="21"/>
      <c r="PQI230" s="21"/>
      <c r="PQJ230" s="21"/>
      <c r="PQK230" s="21"/>
      <c r="PQL230" s="21"/>
      <c r="PQM230" s="21"/>
      <c r="PQN230" s="21"/>
      <c r="PQO230" s="21"/>
      <c r="PQP230" s="21"/>
      <c r="PQQ230" s="21"/>
      <c r="PQR230" s="21"/>
      <c r="PQS230" s="21"/>
      <c r="PQT230" s="21"/>
      <c r="PQU230" s="21"/>
      <c r="PQV230" s="21"/>
      <c r="PQW230" s="21"/>
      <c r="PQX230" s="21"/>
      <c r="PQY230" s="21"/>
      <c r="PQZ230" s="21"/>
      <c r="PRA230" s="21"/>
      <c r="PRB230" s="21"/>
      <c r="PRC230" s="21"/>
      <c r="PRD230" s="21"/>
      <c r="PRE230" s="21"/>
      <c r="PRF230" s="21"/>
      <c r="PRG230" s="21"/>
      <c r="PRH230" s="21"/>
      <c r="PRI230" s="21"/>
      <c r="PRJ230" s="21"/>
      <c r="PRK230" s="21"/>
      <c r="PRL230" s="21"/>
      <c r="PRM230" s="21"/>
      <c r="PRN230" s="21"/>
      <c r="PRO230" s="21"/>
      <c r="PRP230" s="21"/>
      <c r="PRQ230" s="21"/>
      <c r="PRR230" s="21"/>
      <c r="PRS230" s="21"/>
      <c r="PRT230" s="21"/>
      <c r="PRU230" s="21"/>
      <c r="PRV230" s="21"/>
      <c r="PRW230" s="21"/>
      <c r="PRX230" s="21"/>
      <c r="PRY230" s="21"/>
      <c r="PRZ230" s="21"/>
      <c r="PSA230" s="21"/>
      <c r="PSB230" s="21"/>
      <c r="PSC230" s="21"/>
      <c r="PSD230" s="21"/>
      <c r="PSE230" s="21"/>
      <c r="PSF230" s="21"/>
      <c r="PSG230" s="21"/>
      <c r="PSH230" s="21"/>
      <c r="PSI230" s="21"/>
      <c r="PSJ230" s="21"/>
      <c r="PSK230" s="21"/>
      <c r="PSL230" s="21"/>
      <c r="PSM230" s="21"/>
      <c r="PSN230" s="21"/>
      <c r="PSO230" s="21"/>
      <c r="PSP230" s="21"/>
      <c r="PSQ230" s="21"/>
      <c r="PSR230" s="21"/>
      <c r="PSS230" s="21"/>
      <c r="PST230" s="21"/>
      <c r="PSU230" s="21"/>
      <c r="PSV230" s="21"/>
      <c r="PSW230" s="21"/>
      <c r="PSX230" s="21"/>
      <c r="PSY230" s="21"/>
      <c r="PSZ230" s="21"/>
      <c r="PTA230" s="21"/>
      <c r="PTB230" s="21"/>
      <c r="PTC230" s="21"/>
      <c r="PTD230" s="21"/>
      <c r="PTE230" s="21"/>
      <c r="PTF230" s="21"/>
      <c r="PTG230" s="21"/>
      <c r="PTH230" s="21"/>
      <c r="PTI230" s="21"/>
      <c r="PTJ230" s="21"/>
      <c r="PTK230" s="21"/>
      <c r="PTL230" s="21"/>
      <c r="PTM230" s="21"/>
      <c r="PTN230" s="21"/>
      <c r="PTO230" s="21"/>
      <c r="PTP230" s="21"/>
      <c r="PTQ230" s="21"/>
      <c r="PTR230" s="21"/>
      <c r="PTS230" s="21"/>
      <c r="PTT230" s="21"/>
      <c r="PTU230" s="21"/>
      <c r="PTV230" s="21"/>
      <c r="PTW230" s="21"/>
      <c r="PTX230" s="21"/>
      <c r="PTY230" s="21"/>
      <c r="PTZ230" s="21"/>
      <c r="PUA230" s="21"/>
      <c r="PUB230" s="21"/>
      <c r="PUC230" s="21"/>
      <c r="PUD230" s="21"/>
      <c r="PUE230" s="21"/>
      <c r="PUF230" s="21"/>
      <c r="PUG230" s="21"/>
      <c r="PUH230" s="21"/>
      <c r="PUI230" s="21"/>
      <c r="PUJ230" s="21"/>
      <c r="PUK230" s="21"/>
      <c r="PUL230" s="21"/>
      <c r="PUM230" s="21"/>
      <c r="PUN230" s="21"/>
      <c r="PUO230" s="21"/>
      <c r="PUP230" s="21"/>
      <c r="PUQ230" s="21"/>
      <c r="PUR230" s="21"/>
      <c r="PUS230" s="21"/>
      <c r="PUT230" s="21"/>
      <c r="PUU230" s="21"/>
      <c r="PUV230" s="21"/>
      <c r="PUW230" s="21"/>
      <c r="PUX230" s="21"/>
      <c r="PUY230" s="21"/>
      <c r="PUZ230" s="21"/>
      <c r="PVA230" s="21"/>
      <c r="PVB230" s="21"/>
      <c r="PVC230" s="21"/>
      <c r="PVD230" s="21"/>
      <c r="PVE230" s="21"/>
      <c r="PVF230" s="21"/>
      <c r="PVG230" s="21"/>
      <c r="PVH230" s="21"/>
      <c r="PVI230" s="21"/>
      <c r="PVJ230" s="21"/>
      <c r="PVK230" s="21"/>
      <c r="PVL230" s="21"/>
      <c r="PVM230" s="21"/>
      <c r="PVN230" s="21"/>
      <c r="PVO230" s="21"/>
      <c r="PVP230" s="21"/>
      <c r="PVQ230" s="21"/>
      <c r="PVR230" s="21"/>
      <c r="PVS230" s="21"/>
      <c r="PVT230" s="21"/>
      <c r="PVU230" s="21"/>
      <c r="PVV230" s="21"/>
      <c r="PVW230" s="21"/>
      <c r="PVX230" s="21"/>
      <c r="PVY230" s="21"/>
      <c r="PVZ230" s="21"/>
      <c r="PWA230" s="21"/>
      <c r="PWB230" s="21"/>
      <c r="PWC230" s="21"/>
      <c r="PWD230" s="21"/>
      <c r="PWE230" s="21"/>
      <c r="PWF230" s="21"/>
      <c r="PWG230" s="21"/>
      <c r="PWH230" s="21"/>
      <c r="PWI230" s="21"/>
      <c r="PWJ230" s="21"/>
      <c r="PWK230" s="21"/>
      <c r="PWL230" s="21"/>
      <c r="PWM230" s="21"/>
      <c r="PWN230" s="21"/>
      <c r="PWO230" s="21"/>
      <c r="PWP230" s="21"/>
      <c r="PWQ230" s="21"/>
      <c r="PWR230" s="21"/>
      <c r="PWS230" s="21"/>
      <c r="PWT230" s="21"/>
      <c r="PWU230" s="21"/>
      <c r="PWV230" s="21"/>
      <c r="PWW230" s="21"/>
      <c r="PWX230" s="21"/>
      <c r="PWY230" s="21"/>
      <c r="PWZ230" s="21"/>
      <c r="PXA230" s="21"/>
      <c r="PXB230" s="21"/>
      <c r="PXC230" s="21"/>
      <c r="PXD230" s="21"/>
      <c r="PXE230" s="21"/>
      <c r="PXF230" s="21"/>
      <c r="PXG230" s="21"/>
      <c r="PXH230" s="21"/>
      <c r="PXI230" s="21"/>
      <c r="PXJ230" s="21"/>
      <c r="PXK230" s="21"/>
      <c r="PXL230" s="21"/>
      <c r="PXM230" s="21"/>
      <c r="PXN230" s="21"/>
      <c r="PXO230" s="21"/>
      <c r="PXP230" s="21"/>
      <c r="PXQ230" s="21"/>
      <c r="PXR230" s="21"/>
      <c r="PXS230" s="21"/>
      <c r="PXT230" s="21"/>
      <c r="PXU230" s="21"/>
      <c r="PXV230" s="21"/>
      <c r="PXW230" s="21"/>
      <c r="PXX230" s="21"/>
      <c r="PXY230" s="21"/>
      <c r="PXZ230" s="21"/>
      <c r="PYA230" s="21"/>
      <c r="PYB230" s="21"/>
      <c r="PYC230" s="21"/>
      <c r="PYD230" s="21"/>
      <c r="PYE230" s="21"/>
      <c r="PYF230" s="21"/>
      <c r="PYG230" s="21"/>
      <c r="PYH230" s="21"/>
      <c r="PYI230" s="21"/>
      <c r="PYJ230" s="21"/>
      <c r="PYK230" s="21"/>
      <c r="PYL230" s="21"/>
      <c r="PYM230" s="21"/>
      <c r="PYN230" s="21"/>
      <c r="PYO230" s="21"/>
      <c r="PYP230" s="21"/>
      <c r="PYQ230" s="21"/>
      <c r="PYR230" s="21"/>
      <c r="PYS230" s="21"/>
      <c r="PYT230" s="21"/>
      <c r="PYU230" s="21"/>
      <c r="PYV230" s="21"/>
      <c r="PYW230" s="21"/>
      <c r="PYX230" s="21"/>
      <c r="PYY230" s="21"/>
      <c r="PYZ230" s="21"/>
      <c r="PZA230" s="21"/>
      <c r="PZB230" s="21"/>
      <c r="PZC230" s="21"/>
      <c r="PZD230" s="21"/>
      <c r="PZE230" s="21"/>
      <c r="PZF230" s="21"/>
      <c r="PZG230" s="21"/>
      <c r="PZH230" s="21"/>
      <c r="PZI230" s="21"/>
      <c r="PZJ230" s="21"/>
      <c r="PZK230" s="21"/>
      <c r="PZL230" s="21"/>
      <c r="PZM230" s="21"/>
      <c r="PZN230" s="21"/>
      <c r="PZO230" s="21"/>
      <c r="PZP230" s="21"/>
      <c r="PZQ230" s="21"/>
      <c r="PZR230" s="21"/>
      <c r="PZS230" s="21"/>
      <c r="PZT230" s="21"/>
      <c r="PZU230" s="21"/>
      <c r="PZV230" s="21"/>
      <c r="PZW230" s="21"/>
      <c r="PZX230" s="21"/>
      <c r="PZY230" s="21"/>
      <c r="PZZ230" s="21"/>
      <c r="QAA230" s="21"/>
      <c r="QAB230" s="21"/>
      <c r="QAC230" s="21"/>
      <c r="QAD230" s="21"/>
      <c r="QAE230" s="21"/>
      <c r="QAF230" s="21"/>
      <c r="QAG230" s="21"/>
      <c r="QAH230" s="21"/>
      <c r="QAI230" s="21"/>
      <c r="QAJ230" s="21"/>
      <c r="QAK230" s="21"/>
      <c r="QAL230" s="21"/>
      <c r="QAM230" s="21"/>
      <c r="QAN230" s="21"/>
      <c r="QAO230" s="21"/>
      <c r="QAP230" s="21"/>
      <c r="QAQ230" s="21"/>
      <c r="QAR230" s="21"/>
      <c r="QAS230" s="21"/>
      <c r="QAT230" s="21"/>
      <c r="QAU230" s="21"/>
      <c r="QAV230" s="21"/>
      <c r="QAW230" s="21"/>
      <c r="QAX230" s="21"/>
      <c r="QAY230" s="21"/>
      <c r="QAZ230" s="21"/>
      <c r="QBA230" s="21"/>
      <c r="QBB230" s="21"/>
      <c r="QBC230" s="21"/>
      <c r="QBD230" s="21"/>
      <c r="QBE230" s="21"/>
      <c r="QBF230" s="21"/>
      <c r="QBG230" s="21"/>
      <c r="QBH230" s="21"/>
      <c r="QBI230" s="21"/>
      <c r="QBJ230" s="21"/>
      <c r="QBK230" s="21"/>
      <c r="QBL230" s="21"/>
      <c r="QBM230" s="21"/>
      <c r="QBN230" s="21"/>
      <c r="QBO230" s="21"/>
      <c r="QBP230" s="21"/>
      <c r="QBQ230" s="21"/>
      <c r="QBR230" s="21"/>
      <c r="QBS230" s="21"/>
      <c r="QBT230" s="21"/>
      <c r="QBU230" s="21"/>
      <c r="QBV230" s="21"/>
      <c r="QBW230" s="21"/>
      <c r="QBX230" s="21"/>
      <c r="QBY230" s="21"/>
      <c r="QBZ230" s="21"/>
      <c r="QCA230" s="21"/>
      <c r="QCB230" s="21"/>
      <c r="QCC230" s="21"/>
      <c r="QCD230" s="21"/>
      <c r="QCE230" s="21"/>
      <c r="QCF230" s="21"/>
      <c r="QCG230" s="21"/>
      <c r="QCH230" s="21"/>
      <c r="QCI230" s="21"/>
      <c r="QCJ230" s="21"/>
      <c r="QCK230" s="21"/>
      <c r="QCL230" s="21"/>
      <c r="QCM230" s="21"/>
      <c r="QCN230" s="21"/>
      <c r="QCO230" s="21"/>
      <c r="QCP230" s="21"/>
      <c r="QCQ230" s="21"/>
      <c r="QCR230" s="21"/>
      <c r="QCS230" s="21"/>
      <c r="QCT230" s="21"/>
      <c r="QCU230" s="21"/>
      <c r="QCV230" s="21"/>
      <c r="QCW230" s="21"/>
      <c r="QCX230" s="21"/>
      <c r="QCY230" s="21"/>
      <c r="QCZ230" s="21"/>
      <c r="QDA230" s="21"/>
      <c r="QDB230" s="21"/>
      <c r="QDC230" s="21"/>
      <c r="QDD230" s="21"/>
      <c r="QDE230" s="21"/>
      <c r="QDF230" s="21"/>
      <c r="QDG230" s="21"/>
      <c r="QDH230" s="21"/>
      <c r="QDI230" s="21"/>
      <c r="QDJ230" s="21"/>
      <c r="QDK230" s="21"/>
      <c r="QDL230" s="21"/>
      <c r="QDM230" s="21"/>
      <c r="QDN230" s="21"/>
      <c r="QDO230" s="21"/>
      <c r="QDP230" s="21"/>
      <c r="QDQ230" s="21"/>
      <c r="QDR230" s="21"/>
      <c r="QDS230" s="21"/>
      <c r="QDT230" s="21"/>
      <c r="QDU230" s="21"/>
      <c r="QDV230" s="21"/>
      <c r="QDW230" s="21"/>
      <c r="QDX230" s="21"/>
      <c r="QDY230" s="21"/>
      <c r="QDZ230" s="21"/>
      <c r="QEA230" s="21"/>
      <c r="QEB230" s="21"/>
      <c r="QEC230" s="21"/>
      <c r="QED230" s="21"/>
      <c r="QEE230" s="21"/>
      <c r="QEF230" s="21"/>
      <c r="QEG230" s="21"/>
      <c r="QEH230" s="21"/>
      <c r="QEI230" s="21"/>
      <c r="QEJ230" s="21"/>
      <c r="QEK230" s="21"/>
      <c r="QEL230" s="21"/>
      <c r="QEM230" s="21"/>
      <c r="QEN230" s="21"/>
      <c r="QEO230" s="21"/>
      <c r="QEP230" s="21"/>
      <c r="QEQ230" s="21"/>
      <c r="QER230" s="21"/>
      <c r="QES230" s="21"/>
      <c r="QET230" s="21"/>
      <c r="QEU230" s="21"/>
      <c r="QEV230" s="21"/>
      <c r="QEW230" s="21"/>
      <c r="QEX230" s="21"/>
      <c r="QEY230" s="21"/>
      <c r="QEZ230" s="21"/>
      <c r="QFA230" s="21"/>
      <c r="QFB230" s="21"/>
      <c r="QFC230" s="21"/>
      <c r="QFD230" s="21"/>
      <c r="QFE230" s="21"/>
      <c r="QFF230" s="21"/>
      <c r="QFG230" s="21"/>
      <c r="QFH230" s="21"/>
      <c r="QFI230" s="21"/>
      <c r="QFJ230" s="21"/>
      <c r="QFK230" s="21"/>
      <c r="QFL230" s="21"/>
      <c r="QFM230" s="21"/>
      <c r="QFN230" s="21"/>
      <c r="QFO230" s="21"/>
      <c r="QFP230" s="21"/>
      <c r="QFQ230" s="21"/>
      <c r="QFR230" s="21"/>
      <c r="QFS230" s="21"/>
      <c r="QFT230" s="21"/>
      <c r="QFU230" s="21"/>
      <c r="QFV230" s="21"/>
      <c r="QFW230" s="21"/>
      <c r="QFX230" s="21"/>
      <c r="QFY230" s="21"/>
      <c r="QFZ230" s="21"/>
      <c r="QGA230" s="21"/>
      <c r="QGB230" s="21"/>
      <c r="QGC230" s="21"/>
      <c r="QGD230" s="21"/>
      <c r="QGE230" s="21"/>
      <c r="QGF230" s="21"/>
      <c r="QGG230" s="21"/>
      <c r="QGH230" s="21"/>
      <c r="QGI230" s="21"/>
      <c r="QGJ230" s="21"/>
      <c r="QGK230" s="21"/>
      <c r="QGL230" s="21"/>
      <c r="QGM230" s="21"/>
      <c r="QGN230" s="21"/>
      <c r="QGO230" s="21"/>
      <c r="QGP230" s="21"/>
      <c r="QGQ230" s="21"/>
      <c r="QGR230" s="21"/>
      <c r="QGS230" s="21"/>
      <c r="QGT230" s="21"/>
      <c r="QGU230" s="21"/>
      <c r="QGV230" s="21"/>
      <c r="QGW230" s="21"/>
      <c r="QGX230" s="21"/>
      <c r="QGY230" s="21"/>
      <c r="QGZ230" s="21"/>
      <c r="QHA230" s="21"/>
      <c r="QHB230" s="21"/>
      <c r="QHC230" s="21"/>
      <c r="QHD230" s="21"/>
      <c r="QHE230" s="21"/>
      <c r="QHF230" s="21"/>
      <c r="QHG230" s="21"/>
      <c r="QHH230" s="21"/>
      <c r="QHI230" s="21"/>
      <c r="QHJ230" s="21"/>
      <c r="QHK230" s="21"/>
      <c r="QHL230" s="21"/>
      <c r="QHM230" s="21"/>
      <c r="QHN230" s="21"/>
      <c r="QHO230" s="21"/>
      <c r="QHP230" s="21"/>
      <c r="QHQ230" s="21"/>
      <c r="QHR230" s="21"/>
      <c r="QHS230" s="21"/>
      <c r="QHT230" s="21"/>
      <c r="QHU230" s="21"/>
      <c r="QHV230" s="21"/>
      <c r="QHW230" s="21"/>
      <c r="QHX230" s="21"/>
      <c r="QHY230" s="21"/>
      <c r="QHZ230" s="21"/>
      <c r="QIA230" s="21"/>
      <c r="QIB230" s="21"/>
      <c r="QIC230" s="21"/>
      <c r="QID230" s="21"/>
      <c r="QIE230" s="21"/>
      <c r="QIF230" s="21"/>
      <c r="QIG230" s="21"/>
      <c r="QIH230" s="21"/>
      <c r="QII230" s="21"/>
      <c r="QIJ230" s="21"/>
      <c r="QIK230" s="21"/>
      <c r="QIL230" s="21"/>
      <c r="QIM230" s="21"/>
      <c r="QIN230" s="21"/>
      <c r="QIO230" s="21"/>
      <c r="QIP230" s="21"/>
      <c r="QIQ230" s="21"/>
      <c r="QIR230" s="21"/>
      <c r="QIS230" s="21"/>
      <c r="QIT230" s="21"/>
      <c r="QIU230" s="21"/>
      <c r="QIV230" s="21"/>
      <c r="QIW230" s="21"/>
      <c r="QIX230" s="21"/>
      <c r="QIY230" s="21"/>
      <c r="QIZ230" s="21"/>
      <c r="QJA230" s="21"/>
      <c r="QJB230" s="21"/>
      <c r="QJC230" s="21"/>
      <c r="QJD230" s="21"/>
      <c r="QJE230" s="21"/>
      <c r="QJF230" s="21"/>
      <c r="QJG230" s="21"/>
      <c r="QJH230" s="21"/>
      <c r="QJI230" s="21"/>
      <c r="QJJ230" s="21"/>
      <c r="QJK230" s="21"/>
      <c r="QJL230" s="21"/>
      <c r="QJM230" s="21"/>
      <c r="QJN230" s="21"/>
      <c r="QJO230" s="21"/>
      <c r="QJP230" s="21"/>
      <c r="QJQ230" s="21"/>
      <c r="QJR230" s="21"/>
      <c r="QJS230" s="21"/>
      <c r="QJT230" s="21"/>
      <c r="QJU230" s="21"/>
      <c r="QJV230" s="21"/>
      <c r="QJW230" s="21"/>
      <c r="QJX230" s="21"/>
      <c r="QJY230" s="21"/>
      <c r="QJZ230" s="21"/>
      <c r="QKA230" s="21"/>
      <c r="QKB230" s="21"/>
      <c r="QKC230" s="21"/>
      <c r="QKD230" s="21"/>
      <c r="QKE230" s="21"/>
      <c r="QKF230" s="21"/>
      <c r="QKG230" s="21"/>
      <c r="QKH230" s="21"/>
      <c r="QKI230" s="21"/>
      <c r="QKJ230" s="21"/>
      <c r="QKK230" s="21"/>
      <c r="QKL230" s="21"/>
      <c r="QKM230" s="21"/>
      <c r="QKN230" s="21"/>
      <c r="QKO230" s="21"/>
      <c r="QKP230" s="21"/>
      <c r="QKQ230" s="21"/>
      <c r="QKR230" s="21"/>
      <c r="QKS230" s="21"/>
      <c r="QKT230" s="21"/>
      <c r="QKU230" s="21"/>
      <c r="QKV230" s="21"/>
      <c r="QKW230" s="21"/>
      <c r="QKX230" s="21"/>
      <c r="QKY230" s="21"/>
      <c r="QKZ230" s="21"/>
      <c r="QLA230" s="21"/>
      <c r="QLB230" s="21"/>
      <c r="QLC230" s="21"/>
      <c r="QLD230" s="21"/>
      <c r="QLE230" s="21"/>
      <c r="QLF230" s="21"/>
      <c r="QLG230" s="21"/>
      <c r="QLH230" s="21"/>
      <c r="QLI230" s="21"/>
      <c r="QLJ230" s="21"/>
      <c r="QLK230" s="21"/>
      <c r="QLL230" s="21"/>
      <c r="QLM230" s="21"/>
      <c r="QLN230" s="21"/>
      <c r="QLO230" s="21"/>
      <c r="QLP230" s="21"/>
      <c r="QLQ230" s="21"/>
      <c r="QLR230" s="21"/>
      <c r="QLS230" s="21"/>
      <c r="QLT230" s="21"/>
      <c r="QLU230" s="21"/>
      <c r="QLV230" s="21"/>
      <c r="QLW230" s="21"/>
      <c r="QLX230" s="21"/>
      <c r="QLY230" s="21"/>
      <c r="QLZ230" s="21"/>
      <c r="QMA230" s="21"/>
      <c r="QMB230" s="21"/>
      <c r="QMC230" s="21"/>
      <c r="QMD230" s="21"/>
      <c r="QME230" s="21"/>
      <c r="QMF230" s="21"/>
      <c r="QMG230" s="21"/>
      <c r="QMH230" s="21"/>
      <c r="QMI230" s="21"/>
      <c r="QMJ230" s="21"/>
      <c r="QMK230" s="21"/>
      <c r="QML230" s="21"/>
      <c r="QMM230" s="21"/>
      <c r="QMN230" s="21"/>
      <c r="QMO230" s="21"/>
      <c r="QMP230" s="21"/>
      <c r="QMQ230" s="21"/>
      <c r="QMR230" s="21"/>
      <c r="QMS230" s="21"/>
      <c r="QMT230" s="21"/>
      <c r="QMU230" s="21"/>
      <c r="QMV230" s="21"/>
      <c r="QMW230" s="21"/>
      <c r="QMX230" s="21"/>
      <c r="QMY230" s="21"/>
      <c r="QMZ230" s="21"/>
      <c r="QNA230" s="21"/>
      <c r="QNB230" s="21"/>
      <c r="QNC230" s="21"/>
      <c r="QND230" s="21"/>
      <c r="QNE230" s="21"/>
      <c r="QNF230" s="21"/>
      <c r="QNG230" s="21"/>
      <c r="QNH230" s="21"/>
      <c r="QNI230" s="21"/>
      <c r="QNJ230" s="21"/>
      <c r="QNK230" s="21"/>
      <c r="QNL230" s="21"/>
      <c r="QNM230" s="21"/>
      <c r="QNN230" s="21"/>
      <c r="QNO230" s="21"/>
      <c r="QNP230" s="21"/>
      <c r="QNQ230" s="21"/>
      <c r="QNR230" s="21"/>
      <c r="QNS230" s="21"/>
      <c r="QNT230" s="21"/>
      <c r="QNU230" s="21"/>
      <c r="QNV230" s="21"/>
      <c r="QNW230" s="21"/>
      <c r="QNX230" s="21"/>
      <c r="QNY230" s="21"/>
      <c r="QNZ230" s="21"/>
      <c r="QOA230" s="21"/>
      <c r="QOB230" s="21"/>
      <c r="QOC230" s="21"/>
      <c r="QOD230" s="21"/>
      <c r="QOE230" s="21"/>
      <c r="QOF230" s="21"/>
      <c r="QOG230" s="21"/>
      <c r="QOH230" s="21"/>
      <c r="QOI230" s="21"/>
      <c r="QOJ230" s="21"/>
      <c r="QOK230" s="21"/>
      <c r="QOL230" s="21"/>
      <c r="QOM230" s="21"/>
      <c r="QON230" s="21"/>
      <c r="QOO230" s="21"/>
      <c r="QOP230" s="21"/>
      <c r="QOQ230" s="21"/>
      <c r="QOR230" s="21"/>
      <c r="QOS230" s="21"/>
      <c r="QOT230" s="21"/>
      <c r="QOU230" s="21"/>
      <c r="QOV230" s="21"/>
      <c r="QOW230" s="21"/>
      <c r="QOX230" s="21"/>
      <c r="QOY230" s="21"/>
      <c r="QOZ230" s="21"/>
      <c r="QPA230" s="21"/>
      <c r="QPB230" s="21"/>
      <c r="QPC230" s="21"/>
      <c r="QPD230" s="21"/>
      <c r="QPE230" s="21"/>
      <c r="QPF230" s="21"/>
      <c r="QPG230" s="21"/>
      <c r="QPH230" s="21"/>
      <c r="QPI230" s="21"/>
      <c r="QPJ230" s="21"/>
      <c r="QPK230" s="21"/>
      <c r="QPL230" s="21"/>
      <c r="QPM230" s="21"/>
      <c r="QPN230" s="21"/>
      <c r="QPO230" s="21"/>
      <c r="QPP230" s="21"/>
      <c r="QPQ230" s="21"/>
      <c r="QPR230" s="21"/>
      <c r="QPS230" s="21"/>
      <c r="QPT230" s="21"/>
      <c r="QPU230" s="21"/>
      <c r="QPV230" s="21"/>
      <c r="QPW230" s="21"/>
      <c r="QPX230" s="21"/>
      <c r="QPY230" s="21"/>
      <c r="QPZ230" s="21"/>
      <c r="QQA230" s="21"/>
      <c r="QQB230" s="21"/>
      <c r="QQC230" s="21"/>
      <c r="QQD230" s="21"/>
      <c r="QQE230" s="21"/>
      <c r="QQF230" s="21"/>
      <c r="QQG230" s="21"/>
      <c r="QQH230" s="21"/>
      <c r="QQI230" s="21"/>
      <c r="QQJ230" s="21"/>
      <c r="QQK230" s="21"/>
      <c r="QQL230" s="21"/>
      <c r="QQM230" s="21"/>
      <c r="QQN230" s="21"/>
      <c r="QQO230" s="21"/>
      <c r="QQP230" s="21"/>
      <c r="QQQ230" s="21"/>
      <c r="QQR230" s="21"/>
      <c r="QQS230" s="21"/>
      <c r="QQT230" s="21"/>
      <c r="QQU230" s="21"/>
      <c r="QQV230" s="21"/>
      <c r="QQW230" s="21"/>
      <c r="QQX230" s="21"/>
      <c r="QQY230" s="21"/>
      <c r="QQZ230" s="21"/>
      <c r="QRA230" s="21"/>
      <c r="QRB230" s="21"/>
      <c r="QRC230" s="21"/>
      <c r="QRD230" s="21"/>
      <c r="QRE230" s="21"/>
      <c r="QRF230" s="21"/>
      <c r="QRG230" s="21"/>
      <c r="QRH230" s="21"/>
      <c r="QRI230" s="21"/>
      <c r="QRJ230" s="21"/>
      <c r="QRK230" s="21"/>
      <c r="QRL230" s="21"/>
      <c r="QRM230" s="21"/>
      <c r="QRN230" s="21"/>
      <c r="QRO230" s="21"/>
      <c r="QRP230" s="21"/>
      <c r="QRQ230" s="21"/>
      <c r="QRR230" s="21"/>
      <c r="QRS230" s="21"/>
      <c r="QRT230" s="21"/>
      <c r="QRU230" s="21"/>
      <c r="QRV230" s="21"/>
      <c r="QRW230" s="21"/>
      <c r="QRX230" s="21"/>
      <c r="QRY230" s="21"/>
      <c r="QRZ230" s="21"/>
      <c r="QSA230" s="21"/>
      <c r="QSB230" s="21"/>
      <c r="QSC230" s="21"/>
      <c r="QSD230" s="21"/>
      <c r="QSE230" s="21"/>
      <c r="QSF230" s="21"/>
      <c r="QSG230" s="21"/>
      <c r="QSH230" s="21"/>
      <c r="QSI230" s="21"/>
      <c r="QSJ230" s="21"/>
      <c r="QSK230" s="21"/>
      <c r="QSL230" s="21"/>
      <c r="QSM230" s="21"/>
      <c r="QSN230" s="21"/>
      <c r="QSO230" s="21"/>
      <c r="QSP230" s="21"/>
      <c r="QSQ230" s="21"/>
      <c r="QSR230" s="21"/>
      <c r="QSS230" s="21"/>
      <c r="QST230" s="21"/>
      <c r="QSU230" s="21"/>
      <c r="QSV230" s="21"/>
      <c r="QSW230" s="21"/>
      <c r="QSX230" s="21"/>
      <c r="QSY230" s="21"/>
      <c r="QSZ230" s="21"/>
      <c r="QTA230" s="21"/>
      <c r="QTB230" s="21"/>
      <c r="QTC230" s="21"/>
      <c r="QTD230" s="21"/>
      <c r="QTE230" s="21"/>
      <c r="QTF230" s="21"/>
      <c r="QTG230" s="21"/>
      <c r="QTH230" s="21"/>
      <c r="QTI230" s="21"/>
      <c r="QTJ230" s="21"/>
      <c r="QTK230" s="21"/>
      <c r="QTL230" s="21"/>
      <c r="QTM230" s="21"/>
      <c r="QTN230" s="21"/>
      <c r="QTO230" s="21"/>
      <c r="QTP230" s="21"/>
      <c r="QTQ230" s="21"/>
      <c r="QTR230" s="21"/>
      <c r="QTS230" s="21"/>
      <c r="QTT230" s="21"/>
      <c r="QTU230" s="21"/>
      <c r="QTV230" s="21"/>
      <c r="QTW230" s="21"/>
      <c r="QTX230" s="21"/>
      <c r="QTY230" s="21"/>
      <c r="QTZ230" s="21"/>
      <c r="QUA230" s="21"/>
      <c r="QUB230" s="21"/>
      <c r="QUC230" s="21"/>
      <c r="QUD230" s="21"/>
      <c r="QUE230" s="21"/>
      <c r="QUF230" s="21"/>
      <c r="QUG230" s="21"/>
      <c r="QUH230" s="21"/>
      <c r="QUI230" s="21"/>
      <c r="QUJ230" s="21"/>
      <c r="QUK230" s="21"/>
      <c r="QUL230" s="21"/>
      <c r="QUM230" s="21"/>
      <c r="QUN230" s="21"/>
      <c r="QUO230" s="21"/>
      <c r="QUP230" s="21"/>
      <c r="QUQ230" s="21"/>
      <c r="QUR230" s="21"/>
      <c r="QUS230" s="21"/>
      <c r="QUT230" s="21"/>
      <c r="QUU230" s="21"/>
      <c r="QUV230" s="21"/>
      <c r="QUW230" s="21"/>
      <c r="QUX230" s="21"/>
      <c r="QUY230" s="21"/>
      <c r="QUZ230" s="21"/>
      <c r="QVA230" s="21"/>
      <c r="QVB230" s="21"/>
      <c r="QVC230" s="21"/>
      <c r="QVD230" s="21"/>
      <c r="QVE230" s="21"/>
      <c r="QVF230" s="21"/>
      <c r="QVG230" s="21"/>
      <c r="QVH230" s="21"/>
      <c r="QVI230" s="21"/>
      <c r="QVJ230" s="21"/>
      <c r="QVK230" s="21"/>
      <c r="QVL230" s="21"/>
      <c r="QVM230" s="21"/>
      <c r="QVN230" s="21"/>
      <c r="QVO230" s="21"/>
      <c r="QVP230" s="21"/>
      <c r="QVQ230" s="21"/>
      <c r="QVR230" s="21"/>
      <c r="QVS230" s="21"/>
      <c r="QVT230" s="21"/>
      <c r="QVU230" s="21"/>
      <c r="QVV230" s="21"/>
      <c r="QVW230" s="21"/>
      <c r="QVX230" s="21"/>
      <c r="QVY230" s="21"/>
      <c r="QVZ230" s="21"/>
      <c r="QWA230" s="21"/>
      <c r="QWB230" s="21"/>
      <c r="QWC230" s="21"/>
      <c r="QWD230" s="21"/>
      <c r="QWE230" s="21"/>
      <c r="QWF230" s="21"/>
      <c r="QWG230" s="21"/>
      <c r="QWH230" s="21"/>
      <c r="QWI230" s="21"/>
      <c r="QWJ230" s="21"/>
      <c r="QWK230" s="21"/>
      <c r="QWL230" s="21"/>
      <c r="QWM230" s="21"/>
      <c r="QWN230" s="21"/>
      <c r="QWO230" s="21"/>
      <c r="QWP230" s="21"/>
      <c r="QWQ230" s="21"/>
      <c r="QWR230" s="21"/>
      <c r="QWS230" s="21"/>
      <c r="QWT230" s="21"/>
      <c r="QWU230" s="21"/>
      <c r="QWV230" s="21"/>
      <c r="QWW230" s="21"/>
      <c r="QWX230" s="21"/>
      <c r="QWY230" s="21"/>
      <c r="QWZ230" s="21"/>
      <c r="QXA230" s="21"/>
      <c r="QXB230" s="21"/>
      <c r="QXC230" s="21"/>
      <c r="QXD230" s="21"/>
      <c r="QXE230" s="21"/>
      <c r="QXF230" s="21"/>
      <c r="QXG230" s="21"/>
      <c r="QXH230" s="21"/>
      <c r="QXI230" s="21"/>
      <c r="QXJ230" s="21"/>
      <c r="QXK230" s="21"/>
      <c r="QXL230" s="21"/>
      <c r="QXM230" s="21"/>
      <c r="QXN230" s="21"/>
      <c r="QXO230" s="21"/>
      <c r="QXP230" s="21"/>
      <c r="QXQ230" s="21"/>
      <c r="QXR230" s="21"/>
      <c r="QXS230" s="21"/>
      <c r="QXT230" s="21"/>
      <c r="QXU230" s="21"/>
      <c r="QXV230" s="21"/>
      <c r="QXW230" s="21"/>
      <c r="QXX230" s="21"/>
      <c r="QXY230" s="21"/>
      <c r="QXZ230" s="21"/>
      <c r="QYA230" s="21"/>
      <c r="QYB230" s="21"/>
      <c r="QYC230" s="21"/>
      <c r="QYD230" s="21"/>
      <c r="QYE230" s="21"/>
      <c r="QYF230" s="21"/>
      <c r="QYG230" s="21"/>
      <c r="QYH230" s="21"/>
      <c r="QYI230" s="21"/>
      <c r="QYJ230" s="21"/>
      <c r="QYK230" s="21"/>
      <c r="QYL230" s="21"/>
      <c r="QYM230" s="21"/>
      <c r="QYN230" s="21"/>
      <c r="QYO230" s="21"/>
      <c r="QYP230" s="21"/>
      <c r="QYQ230" s="21"/>
      <c r="QYR230" s="21"/>
      <c r="QYS230" s="21"/>
      <c r="QYT230" s="21"/>
      <c r="QYU230" s="21"/>
      <c r="QYV230" s="21"/>
      <c r="QYW230" s="21"/>
      <c r="QYX230" s="21"/>
      <c r="QYY230" s="21"/>
      <c r="QYZ230" s="21"/>
      <c r="QZA230" s="21"/>
      <c r="QZB230" s="21"/>
      <c r="QZC230" s="21"/>
      <c r="QZD230" s="21"/>
      <c r="QZE230" s="21"/>
      <c r="QZF230" s="21"/>
      <c r="QZG230" s="21"/>
      <c r="QZH230" s="21"/>
      <c r="QZI230" s="21"/>
      <c r="QZJ230" s="21"/>
      <c r="QZK230" s="21"/>
      <c r="QZL230" s="21"/>
      <c r="QZM230" s="21"/>
      <c r="QZN230" s="21"/>
      <c r="QZO230" s="21"/>
      <c r="QZP230" s="21"/>
      <c r="QZQ230" s="21"/>
      <c r="QZR230" s="21"/>
      <c r="QZS230" s="21"/>
      <c r="QZT230" s="21"/>
      <c r="QZU230" s="21"/>
      <c r="QZV230" s="21"/>
      <c r="QZW230" s="21"/>
      <c r="QZX230" s="21"/>
      <c r="QZY230" s="21"/>
      <c r="QZZ230" s="21"/>
      <c r="RAA230" s="21"/>
      <c r="RAB230" s="21"/>
      <c r="RAC230" s="21"/>
      <c r="RAD230" s="21"/>
      <c r="RAE230" s="21"/>
      <c r="RAF230" s="21"/>
      <c r="RAG230" s="21"/>
      <c r="RAH230" s="21"/>
      <c r="RAI230" s="21"/>
      <c r="RAJ230" s="21"/>
      <c r="RAK230" s="21"/>
      <c r="RAL230" s="21"/>
      <c r="RAM230" s="21"/>
      <c r="RAN230" s="21"/>
      <c r="RAO230" s="21"/>
      <c r="RAP230" s="21"/>
      <c r="RAQ230" s="21"/>
      <c r="RAR230" s="21"/>
      <c r="RAS230" s="21"/>
      <c r="RAT230" s="21"/>
      <c r="RAU230" s="21"/>
      <c r="RAV230" s="21"/>
      <c r="RAW230" s="21"/>
      <c r="RAX230" s="21"/>
      <c r="RAY230" s="21"/>
      <c r="RAZ230" s="21"/>
      <c r="RBA230" s="21"/>
      <c r="RBB230" s="21"/>
      <c r="RBC230" s="21"/>
      <c r="RBD230" s="21"/>
      <c r="RBE230" s="21"/>
      <c r="RBF230" s="21"/>
      <c r="RBG230" s="21"/>
      <c r="RBH230" s="21"/>
      <c r="RBI230" s="21"/>
      <c r="RBJ230" s="21"/>
      <c r="RBK230" s="21"/>
      <c r="RBL230" s="21"/>
      <c r="RBM230" s="21"/>
      <c r="RBN230" s="21"/>
      <c r="RBO230" s="21"/>
      <c r="RBP230" s="21"/>
      <c r="RBQ230" s="21"/>
      <c r="RBR230" s="21"/>
      <c r="RBS230" s="21"/>
      <c r="RBT230" s="21"/>
      <c r="RBU230" s="21"/>
      <c r="RBV230" s="21"/>
      <c r="RBW230" s="21"/>
      <c r="RBX230" s="21"/>
      <c r="RBY230" s="21"/>
      <c r="RBZ230" s="21"/>
      <c r="RCA230" s="21"/>
      <c r="RCB230" s="21"/>
      <c r="RCC230" s="21"/>
      <c r="RCD230" s="21"/>
      <c r="RCE230" s="21"/>
      <c r="RCF230" s="21"/>
      <c r="RCG230" s="21"/>
      <c r="RCH230" s="21"/>
      <c r="RCI230" s="21"/>
      <c r="RCJ230" s="21"/>
      <c r="RCK230" s="21"/>
      <c r="RCL230" s="21"/>
      <c r="RCM230" s="21"/>
      <c r="RCN230" s="21"/>
      <c r="RCO230" s="21"/>
      <c r="RCP230" s="21"/>
      <c r="RCQ230" s="21"/>
      <c r="RCR230" s="21"/>
      <c r="RCS230" s="21"/>
      <c r="RCT230" s="21"/>
      <c r="RCU230" s="21"/>
      <c r="RCV230" s="21"/>
      <c r="RCW230" s="21"/>
      <c r="RCX230" s="21"/>
      <c r="RCY230" s="21"/>
      <c r="RCZ230" s="21"/>
      <c r="RDA230" s="21"/>
      <c r="RDB230" s="21"/>
      <c r="RDC230" s="21"/>
      <c r="RDD230" s="21"/>
      <c r="RDE230" s="21"/>
      <c r="RDF230" s="21"/>
      <c r="RDG230" s="21"/>
      <c r="RDH230" s="21"/>
      <c r="RDI230" s="21"/>
      <c r="RDJ230" s="21"/>
      <c r="RDK230" s="21"/>
      <c r="RDL230" s="21"/>
      <c r="RDM230" s="21"/>
      <c r="RDN230" s="21"/>
      <c r="RDO230" s="21"/>
      <c r="RDP230" s="21"/>
      <c r="RDQ230" s="21"/>
      <c r="RDR230" s="21"/>
      <c r="RDS230" s="21"/>
      <c r="RDT230" s="21"/>
      <c r="RDU230" s="21"/>
      <c r="RDV230" s="21"/>
      <c r="RDW230" s="21"/>
      <c r="RDX230" s="21"/>
      <c r="RDY230" s="21"/>
      <c r="RDZ230" s="21"/>
      <c r="REA230" s="21"/>
      <c r="REB230" s="21"/>
      <c r="REC230" s="21"/>
      <c r="RED230" s="21"/>
      <c r="REE230" s="21"/>
      <c r="REF230" s="21"/>
      <c r="REG230" s="21"/>
      <c r="REH230" s="21"/>
      <c r="REI230" s="21"/>
      <c r="REJ230" s="21"/>
      <c r="REK230" s="21"/>
      <c r="REL230" s="21"/>
      <c r="REM230" s="21"/>
      <c r="REN230" s="21"/>
      <c r="REO230" s="21"/>
      <c r="REP230" s="21"/>
      <c r="REQ230" s="21"/>
      <c r="RER230" s="21"/>
      <c r="RES230" s="21"/>
      <c r="RET230" s="21"/>
      <c r="REU230" s="21"/>
      <c r="REV230" s="21"/>
      <c r="REW230" s="21"/>
      <c r="REX230" s="21"/>
      <c r="REY230" s="21"/>
      <c r="REZ230" s="21"/>
      <c r="RFA230" s="21"/>
      <c r="RFB230" s="21"/>
      <c r="RFC230" s="21"/>
      <c r="RFD230" s="21"/>
      <c r="RFE230" s="21"/>
      <c r="RFF230" s="21"/>
      <c r="RFG230" s="21"/>
      <c r="RFH230" s="21"/>
      <c r="RFI230" s="21"/>
      <c r="RFJ230" s="21"/>
      <c r="RFK230" s="21"/>
      <c r="RFL230" s="21"/>
      <c r="RFM230" s="21"/>
      <c r="RFN230" s="21"/>
      <c r="RFO230" s="21"/>
      <c r="RFP230" s="21"/>
      <c r="RFQ230" s="21"/>
      <c r="RFR230" s="21"/>
      <c r="RFS230" s="21"/>
      <c r="RFT230" s="21"/>
      <c r="RFU230" s="21"/>
      <c r="RFV230" s="21"/>
      <c r="RFW230" s="21"/>
      <c r="RFX230" s="21"/>
      <c r="RFY230" s="21"/>
      <c r="RFZ230" s="21"/>
      <c r="RGA230" s="21"/>
      <c r="RGB230" s="21"/>
      <c r="RGC230" s="21"/>
      <c r="RGD230" s="21"/>
      <c r="RGE230" s="21"/>
      <c r="RGF230" s="21"/>
      <c r="RGG230" s="21"/>
      <c r="RGH230" s="21"/>
      <c r="RGI230" s="21"/>
      <c r="RGJ230" s="21"/>
      <c r="RGK230" s="21"/>
      <c r="RGL230" s="21"/>
      <c r="RGM230" s="21"/>
      <c r="RGN230" s="21"/>
      <c r="RGO230" s="21"/>
      <c r="RGP230" s="21"/>
      <c r="RGQ230" s="21"/>
      <c r="RGR230" s="21"/>
      <c r="RGS230" s="21"/>
      <c r="RGT230" s="21"/>
      <c r="RGU230" s="21"/>
      <c r="RGV230" s="21"/>
      <c r="RGW230" s="21"/>
      <c r="RGX230" s="21"/>
      <c r="RGY230" s="21"/>
      <c r="RGZ230" s="21"/>
      <c r="RHA230" s="21"/>
      <c r="RHB230" s="21"/>
      <c r="RHC230" s="21"/>
      <c r="RHD230" s="21"/>
      <c r="RHE230" s="21"/>
      <c r="RHF230" s="21"/>
      <c r="RHG230" s="21"/>
      <c r="RHH230" s="21"/>
      <c r="RHI230" s="21"/>
      <c r="RHJ230" s="21"/>
      <c r="RHK230" s="21"/>
      <c r="RHL230" s="21"/>
      <c r="RHM230" s="21"/>
      <c r="RHN230" s="21"/>
      <c r="RHO230" s="21"/>
      <c r="RHP230" s="21"/>
      <c r="RHQ230" s="21"/>
      <c r="RHR230" s="21"/>
      <c r="RHS230" s="21"/>
      <c r="RHT230" s="21"/>
      <c r="RHU230" s="21"/>
      <c r="RHV230" s="21"/>
      <c r="RHW230" s="21"/>
      <c r="RHX230" s="21"/>
      <c r="RHY230" s="21"/>
      <c r="RHZ230" s="21"/>
      <c r="RIA230" s="21"/>
      <c r="RIB230" s="21"/>
      <c r="RIC230" s="21"/>
      <c r="RID230" s="21"/>
      <c r="RIE230" s="21"/>
      <c r="RIF230" s="21"/>
      <c r="RIG230" s="21"/>
      <c r="RIH230" s="21"/>
      <c r="RII230" s="21"/>
      <c r="RIJ230" s="21"/>
      <c r="RIK230" s="21"/>
      <c r="RIL230" s="21"/>
      <c r="RIM230" s="21"/>
      <c r="RIN230" s="21"/>
      <c r="RIO230" s="21"/>
      <c r="RIP230" s="21"/>
      <c r="RIQ230" s="21"/>
      <c r="RIR230" s="21"/>
      <c r="RIS230" s="21"/>
      <c r="RIT230" s="21"/>
      <c r="RIU230" s="21"/>
      <c r="RIV230" s="21"/>
      <c r="RIW230" s="21"/>
      <c r="RIX230" s="21"/>
      <c r="RIY230" s="21"/>
      <c r="RIZ230" s="21"/>
      <c r="RJA230" s="21"/>
      <c r="RJB230" s="21"/>
      <c r="RJC230" s="21"/>
      <c r="RJD230" s="21"/>
      <c r="RJE230" s="21"/>
      <c r="RJF230" s="21"/>
      <c r="RJG230" s="21"/>
      <c r="RJH230" s="21"/>
      <c r="RJI230" s="21"/>
      <c r="RJJ230" s="21"/>
      <c r="RJK230" s="21"/>
      <c r="RJL230" s="21"/>
      <c r="RJM230" s="21"/>
      <c r="RJN230" s="21"/>
      <c r="RJO230" s="21"/>
      <c r="RJP230" s="21"/>
      <c r="RJQ230" s="21"/>
      <c r="RJR230" s="21"/>
      <c r="RJS230" s="21"/>
      <c r="RJT230" s="21"/>
      <c r="RJU230" s="21"/>
      <c r="RJV230" s="21"/>
      <c r="RJW230" s="21"/>
      <c r="RJX230" s="21"/>
      <c r="RJY230" s="21"/>
      <c r="RJZ230" s="21"/>
      <c r="RKA230" s="21"/>
      <c r="RKB230" s="21"/>
      <c r="RKC230" s="21"/>
      <c r="RKD230" s="21"/>
      <c r="RKE230" s="21"/>
      <c r="RKF230" s="21"/>
      <c r="RKG230" s="21"/>
      <c r="RKH230" s="21"/>
      <c r="RKI230" s="21"/>
      <c r="RKJ230" s="21"/>
      <c r="RKK230" s="21"/>
      <c r="RKL230" s="21"/>
      <c r="RKM230" s="21"/>
      <c r="RKN230" s="21"/>
      <c r="RKO230" s="21"/>
      <c r="RKP230" s="21"/>
      <c r="RKQ230" s="21"/>
      <c r="RKR230" s="21"/>
      <c r="RKS230" s="21"/>
      <c r="RKT230" s="21"/>
      <c r="RKU230" s="21"/>
      <c r="RKV230" s="21"/>
      <c r="RKW230" s="21"/>
      <c r="RKX230" s="21"/>
      <c r="RKY230" s="21"/>
      <c r="RKZ230" s="21"/>
      <c r="RLA230" s="21"/>
      <c r="RLB230" s="21"/>
      <c r="RLC230" s="21"/>
      <c r="RLD230" s="21"/>
      <c r="RLE230" s="21"/>
      <c r="RLF230" s="21"/>
      <c r="RLG230" s="21"/>
      <c r="RLH230" s="21"/>
      <c r="RLI230" s="21"/>
      <c r="RLJ230" s="21"/>
      <c r="RLK230" s="21"/>
      <c r="RLL230" s="21"/>
      <c r="RLM230" s="21"/>
      <c r="RLN230" s="21"/>
      <c r="RLO230" s="21"/>
      <c r="RLP230" s="21"/>
      <c r="RLQ230" s="21"/>
      <c r="RLR230" s="21"/>
      <c r="RLS230" s="21"/>
      <c r="RLT230" s="21"/>
      <c r="RLU230" s="21"/>
      <c r="RLV230" s="21"/>
      <c r="RLW230" s="21"/>
      <c r="RLX230" s="21"/>
      <c r="RLY230" s="21"/>
      <c r="RLZ230" s="21"/>
      <c r="RMA230" s="21"/>
      <c r="RMB230" s="21"/>
      <c r="RMC230" s="21"/>
      <c r="RMD230" s="21"/>
      <c r="RME230" s="21"/>
      <c r="RMF230" s="21"/>
      <c r="RMG230" s="21"/>
      <c r="RMH230" s="21"/>
      <c r="RMI230" s="21"/>
      <c r="RMJ230" s="21"/>
      <c r="RMK230" s="21"/>
      <c r="RML230" s="21"/>
      <c r="RMM230" s="21"/>
      <c r="RMN230" s="21"/>
      <c r="RMO230" s="21"/>
      <c r="RMP230" s="21"/>
      <c r="RMQ230" s="21"/>
      <c r="RMR230" s="21"/>
      <c r="RMS230" s="21"/>
      <c r="RMT230" s="21"/>
      <c r="RMU230" s="21"/>
      <c r="RMV230" s="21"/>
      <c r="RMW230" s="21"/>
      <c r="RMX230" s="21"/>
      <c r="RMY230" s="21"/>
      <c r="RMZ230" s="21"/>
      <c r="RNA230" s="21"/>
      <c r="RNB230" s="21"/>
      <c r="RNC230" s="21"/>
      <c r="RND230" s="21"/>
      <c r="RNE230" s="21"/>
      <c r="RNF230" s="21"/>
      <c r="RNG230" s="21"/>
      <c r="RNH230" s="21"/>
      <c r="RNI230" s="21"/>
      <c r="RNJ230" s="21"/>
      <c r="RNK230" s="21"/>
      <c r="RNL230" s="21"/>
      <c r="RNM230" s="21"/>
      <c r="RNN230" s="21"/>
      <c r="RNO230" s="21"/>
      <c r="RNP230" s="21"/>
      <c r="RNQ230" s="21"/>
      <c r="RNR230" s="21"/>
      <c r="RNS230" s="21"/>
      <c r="RNT230" s="21"/>
      <c r="RNU230" s="21"/>
      <c r="RNV230" s="21"/>
      <c r="RNW230" s="21"/>
      <c r="RNX230" s="21"/>
      <c r="RNY230" s="21"/>
      <c r="RNZ230" s="21"/>
      <c r="ROA230" s="21"/>
      <c r="ROB230" s="21"/>
      <c r="ROC230" s="21"/>
      <c r="ROD230" s="21"/>
      <c r="ROE230" s="21"/>
      <c r="ROF230" s="21"/>
      <c r="ROG230" s="21"/>
      <c r="ROH230" s="21"/>
      <c r="ROI230" s="21"/>
      <c r="ROJ230" s="21"/>
      <c r="ROK230" s="21"/>
      <c r="ROL230" s="21"/>
      <c r="ROM230" s="21"/>
      <c r="RON230" s="21"/>
      <c r="ROO230" s="21"/>
      <c r="ROP230" s="21"/>
      <c r="ROQ230" s="21"/>
      <c r="ROR230" s="21"/>
      <c r="ROS230" s="21"/>
      <c r="ROT230" s="21"/>
      <c r="ROU230" s="21"/>
      <c r="ROV230" s="21"/>
      <c r="ROW230" s="21"/>
      <c r="ROX230" s="21"/>
      <c r="ROY230" s="21"/>
      <c r="ROZ230" s="21"/>
      <c r="RPA230" s="21"/>
      <c r="RPB230" s="21"/>
      <c r="RPC230" s="21"/>
      <c r="RPD230" s="21"/>
      <c r="RPE230" s="21"/>
      <c r="RPF230" s="21"/>
      <c r="RPG230" s="21"/>
      <c r="RPH230" s="21"/>
      <c r="RPI230" s="21"/>
      <c r="RPJ230" s="21"/>
      <c r="RPK230" s="21"/>
      <c r="RPL230" s="21"/>
      <c r="RPM230" s="21"/>
      <c r="RPN230" s="21"/>
      <c r="RPO230" s="21"/>
      <c r="RPP230" s="21"/>
      <c r="RPQ230" s="21"/>
      <c r="RPR230" s="21"/>
      <c r="RPS230" s="21"/>
      <c r="RPT230" s="21"/>
      <c r="RPU230" s="21"/>
      <c r="RPV230" s="21"/>
      <c r="RPW230" s="21"/>
      <c r="RPX230" s="21"/>
      <c r="RPY230" s="21"/>
      <c r="RPZ230" s="21"/>
      <c r="RQA230" s="21"/>
      <c r="RQB230" s="21"/>
      <c r="RQC230" s="21"/>
      <c r="RQD230" s="21"/>
      <c r="RQE230" s="21"/>
      <c r="RQF230" s="21"/>
      <c r="RQG230" s="21"/>
      <c r="RQH230" s="21"/>
      <c r="RQI230" s="21"/>
      <c r="RQJ230" s="21"/>
      <c r="RQK230" s="21"/>
      <c r="RQL230" s="21"/>
      <c r="RQM230" s="21"/>
      <c r="RQN230" s="21"/>
      <c r="RQO230" s="21"/>
      <c r="RQP230" s="21"/>
      <c r="RQQ230" s="21"/>
      <c r="RQR230" s="21"/>
      <c r="RQS230" s="21"/>
      <c r="RQT230" s="21"/>
      <c r="RQU230" s="21"/>
      <c r="RQV230" s="21"/>
      <c r="RQW230" s="21"/>
      <c r="RQX230" s="21"/>
      <c r="RQY230" s="21"/>
      <c r="RQZ230" s="21"/>
      <c r="RRA230" s="21"/>
      <c r="RRB230" s="21"/>
      <c r="RRC230" s="21"/>
      <c r="RRD230" s="21"/>
      <c r="RRE230" s="21"/>
      <c r="RRF230" s="21"/>
      <c r="RRG230" s="21"/>
      <c r="RRH230" s="21"/>
      <c r="RRI230" s="21"/>
      <c r="RRJ230" s="21"/>
      <c r="RRK230" s="21"/>
      <c r="RRL230" s="21"/>
      <c r="RRM230" s="21"/>
      <c r="RRN230" s="21"/>
      <c r="RRO230" s="21"/>
      <c r="RRP230" s="21"/>
      <c r="RRQ230" s="21"/>
      <c r="RRR230" s="21"/>
      <c r="RRS230" s="21"/>
      <c r="RRT230" s="21"/>
      <c r="RRU230" s="21"/>
      <c r="RRV230" s="21"/>
      <c r="RRW230" s="21"/>
      <c r="RRX230" s="21"/>
      <c r="RRY230" s="21"/>
      <c r="RRZ230" s="21"/>
      <c r="RSA230" s="21"/>
      <c r="RSB230" s="21"/>
      <c r="RSC230" s="21"/>
      <c r="RSD230" s="21"/>
      <c r="RSE230" s="21"/>
      <c r="RSF230" s="21"/>
      <c r="RSG230" s="21"/>
      <c r="RSH230" s="21"/>
      <c r="RSI230" s="21"/>
      <c r="RSJ230" s="21"/>
      <c r="RSK230" s="21"/>
      <c r="RSL230" s="21"/>
      <c r="RSM230" s="21"/>
      <c r="RSN230" s="21"/>
      <c r="RSO230" s="21"/>
      <c r="RSP230" s="21"/>
      <c r="RSQ230" s="21"/>
      <c r="RSR230" s="21"/>
      <c r="RSS230" s="21"/>
      <c r="RST230" s="21"/>
      <c r="RSU230" s="21"/>
      <c r="RSV230" s="21"/>
      <c r="RSW230" s="21"/>
      <c r="RSX230" s="21"/>
      <c r="RSY230" s="21"/>
      <c r="RSZ230" s="21"/>
      <c r="RTA230" s="21"/>
      <c r="RTB230" s="21"/>
      <c r="RTC230" s="21"/>
      <c r="RTD230" s="21"/>
      <c r="RTE230" s="21"/>
      <c r="RTF230" s="21"/>
      <c r="RTG230" s="21"/>
      <c r="RTH230" s="21"/>
      <c r="RTI230" s="21"/>
      <c r="RTJ230" s="21"/>
      <c r="RTK230" s="21"/>
      <c r="RTL230" s="21"/>
      <c r="RTM230" s="21"/>
      <c r="RTN230" s="21"/>
      <c r="RTO230" s="21"/>
      <c r="RTP230" s="21"/>
      <c r="RTQ230" s="21"/>
      <c r="RTR230" s="21"/>
      <c r="RTS230" s="21"/>
      <c r="RTT230" s="21"/>
      <c r="RTU230" s="21"/>
      <c r="RTV230" s="21"/>
      <c r="RTW230" s="21"/>
      <c r="RTX230" s="21"/>
      <c r="RTY230" s="21"/>
      <c r="RTZ230" s="21"/>
      <c r="RUA230" s="21"/>
      <c r="RUB230" s="21"/>
      <c r="RUC230" s="21"/>
      <c r="RUD230" s="21"/>
      <c r="RUE230" s="21"/>
      <c r="RUF230" s="21"/>
      <c r="RUG230" s="21"/>
      <c r="RUH230" s="21"/>
      <c r="RUI230" s="21"/>
      <c r="RUJ230" s="21"/>
      <c r="RUK230" s="21"/>
      <c r="RUL230" s="21"/>
      <c r="RUM230" s="21"/>
      <c r="RUN230" s="21"/>
      <c r="RUO230" s="21"/>
      <c r="RUP230" s="21"/>
      <c r="RUQ230" s="21"/>
      <c r="RUR230" s="21"/>
      <c r="RUS230" s="21"/>
      <c r="RUT230" s="21"/>
      <c r="RUU230" s="21"/>
      <c r="RUV230" s="21"/>
      <c r="RUW230" s="21"/>
      <c r="RUX230" s="21"/>
      <c r="RUY230" s="21"/>
      <c r="RUZ230" s="21"/>
      <c r="RVA230" s="21"/>
      <c r="RVB230" s="21"/>
      <c r="RVC230" s="21"/>
      <c r="RVD230" s="21"/>
      <c r="RVE230" s="21"/>
      <c r="RVF230" s="21"/>
      <c r="RVG230" s="21"/>
      <c r="RVH230" s="21"/>
      <c r="RVI230" s="21"/>
      <c r="RVJ230" s="21"/>
      <c r="RVK230" s="21"/>
      <c r="RVL230" s="21"/>
      <c r="RVM230" s="21"/>
      <c r="RVN230" s="21"/>
      <c r="RVO230" s="21"/>
      <c r="RVP230" s="21"/>
      <c r="RVQ230" s="21"/>
      <c r="RVR230" s="21"/>
      <c r="RVS230" s="21"/>
      <c r="RVT230" s="21"/>
      <c r="RVU230" s="21"/>
      <c r="RVV230" s="21"/>
      <c r="RVW230" s="21"/>
      <c r="RVX230" s="21"/>
      <c r="RVY230" s="21"/>
      <c r="RVZ230" s="21"/>
      <c r="RWA230" s="21"/>
      <c r="RWB230" s="21"/>
      <c r="RWC230" s="21"/>
      <c r="RWD230" s="21"/>
      <c r="RWE230" s="21"/>
      <c r="RWF230" s="21"/>
      <c r="RWG230" s="21"/>
      <c r="RWH230" s="21"/>
      <c r="RWI230" s="21"/>
      <c r="RWJ230" s="21"/>
      <c r="RWK230" s="21"/>
      <c r="RWL230" s="21"/>
      <c r="RWM230" s="21"/>
      <c r="RWN230" s="21"/>
      <c r="RWO230" s="21"/>
      <c r="RWP230" s="21"/>
      <c r="RWQ230" s="21"/>
      <c r="RWR230" s="21"/>
      <c r="RWS230" s="21"/>
      <c r="RWT230" s="21"/>
      <c r="RWU230" s="21"/>
      <c r="RWV230" s="21"/>
      <c r="RWW230" s="21"/>
      <c r="RWX230" s="21"/>
      <c r="RWY230" s="21"/>
      <c r="RWZ230" s="21"/>
      <c r="RXA230" s="21"/>
      <c r="RXB230" s="21"/>
      <c r="RXC230" s="21"/>
      <c r="RXD230" s="21"/>
      <c r="RXE230" s="21"/>
      <c r="RXF230" s="21"/>
      <c r="RXG230" s="21"/>
      <c r="RXH230" s="21"/>
      <c r="RXI230" s="21"/>
      <c r="RXJ230" s="21"/>
      <c r="RXK230" s="21"/>
      <c r="RXL230" s="21"/>
      <c r="RXM230" s="21"/>
      <c r="RXN230" s="21"/>
      <c r="RXO230" s="21"/>
      <c r="RXP230" s="21"/>
      <c r="RXQ230" s="21"/>
      <c r="RXR230" s="21"/>
      <c r="RXS230" s="21"/>
      <c r="RXT230" s="21"/>
      <c r="RXU230" s="21"/>
      <c r="RXV230" s="21"/>
      <c r="RXW230" s="21"/>
      <c r="RXX230" s="21"/>
      <c r="RXY230" s="21"/>
      <c r="RXZ230" s="21"/>
      <c r="RYA230" s="21"/>
      <c r="RYB230" s="21"/>
      <c r="RYC230" s="21"/>
      <c r="RYD230" s="21"/>
      <c r="RYE230" s="21"/>
      <c r="RYF230" s="21"/>
      <c r="RYG230" s="21"/>
      <c r="RYH230" s="21"/>
      <c r="RYI230" s="21"/>
      <c r="RYJ230" s="21"/>
      <c r="RYK230" s="21"/>
      <c r="RYL230" s="21"/>
      <c r="RYM230" s="21"/>
      <c r="RYN230" s="21"/>
      <c r="RYO230" s="21"/>
      <c r="RYP230" s="21"/>
      <c r="RYQ230" s="21"/>
      <c r="RYR230" s="21"/>
      <c r="RYS230" s="21"/>
      <c r="RYT230" s="21"/>
      <c r="RYU230" s="21"/>
      <c r="RYV230" s="21"/>
      <c r="RYW230" s="21"/>
      <c r="RYX230" s="21"/>
      <c r="RYY230" s="21"/>
      <c r="RYZ230" s="21"/>
      <c r="RZA230" s="21"/>
      <c r="RZB230" s="21"/>
      <c r="RZC230" s="21"/>
      <c r="RZD230" s="21"/>
      <c r="RZE230" s="21"/>
      <c r="RZF230" s="21"/>
      <c r="RZG230" s="21"/>
      <c r="RZH230" s="21"/>
      <c r="RZI230" s="21"/>
      <c r="RZJ230" s="21"/>
      <c r="RZK230" s="21"/>
      <c r="RZL230" s="21"/>
      <c r="RZM230" s="21"/>
      <c r="RZN230" s="21"/>
      <c r="RZO230" s="21"/>
      <c r="RZP230" s="21"/>
      <c r="RZQ230" s="21"/>
      <c r="RZR230" s="21"/>
      <c r="RZS230" s="21"/>
      <c r="RZT230" s="21"/>
      <c r="RZU230" s="21"/>
      <c r="RZV230" s="21"/>
      <c r="RZW230" s="21"/>
      <c r="RZX230" s="21"/>
      <c r="RZY230" s="21"/>
      <c r="RZZ230" s="21"/>
      <c r="SAA230" s="21"/>
      <c r="SAB230" s="21"/>
      <c r="SAC230" s="21"/>
      <c r="SAD230" s="21"/>
      <c r="SAE230" s="21"/>
      <c r="SAF230" s="21"/>
      <c r="SAG230" s="21"/>
      <c r="SAH230" s="21"/>
      <c r="SAI230" s="21"/>
      <c r="SAJ230" s="21"/>
      <c r="SAK230" s="21"/>
      <c r="SAL230" s="21"/>
      <c r="SAM230" s="21"/>
      <c r="SAN230" s="21"/>
      <c r="SAO230" s="21"/>
      <c r="SAP230" s="21"/>
      <c r="SAQ230" s="21"/>
      <c r="SAR230" s="21"/>
      <c r="SAS230" s="21"/>
      <c r="SAT230" s="21"/>
      <c r="SAU230" s="21"/>
      <c r="SAV230" s="21"/>
      <c r="SAW230" s="21"/>
      <c r="SAX230" s="21"/>
      <c r="SAY230" s="21"/>
      <c r="SAZ230" s="21"/>
      <c r="SBA230" s="21"/>
      <c r="SBB230" s="21"/>
      <c r="SBC230" s="21"/>
      <c r="SBD230" s="21"/>
      <c r="SBE230" s="21"/>
      <c r="SBF230" s="21"/>
      <c r="SBG230" s="21"/>
      <c r="SBH230" s="21"/>
      <c r="SBI230" s="21"/>
      <c r="SBJ230" s="21"/>
      <c r="SBK230" s="21"/>
      <c r="SBL230" s="21"/>
      <c r="SBM230" s="21"/>
      <c r="SBN230" s="21"/>
      <c r="SBO230" s="21"/>
      <c r="SBP230" s="21"/>
      <c r="SBQ230" s="21"/>
      <c r="SBR230" s="21"/>
      <c r="SBS230" s="21"/>
      <c r="SBT230" s="21"/>
      <c r="SBU230" s="21"/>
      <c r="SBV230" s="21"/>
      <c r="SBW230" s="21"/>
      <c r="SBX230" s="21"/>
      <c r="SBY230" s="21"/>
      <c r="SBZ230" s="21"/>
      <c r="SCA230" s="21"/>
      <c r="SCB230" s="21"/>
      <c r="SCC230" s="21"/>
      <c r="SCD230" s="21"/>
      <c r="SCE230" s="21"/>
      <c r="SCF230" s="21"/>
      <c r="SCG230" s="21"/>
      <c r="SCH230" s="21"/>
      <c r="SCI230" s="21"/>
      <c r="SCJ230" s="21"/>
      <c r="SCK230" s="21"/>
      <c r="SCL230" s="21"/>
      <c r="SCM230" s="21"/>
      <c r="SCN230" s="21"/>
      <c r="SCO230" s="21"/>
      <c r="SCP230" s="21"/>
      <c r="SCQ230" s="21"/>
      <c r="SCR230" s="21"/>
      <c r="SCS230" s="21"/>
      <c r="SCT230" s="21"/>
      <c r="SCU230" s="21"/>
      <c r="SCV230" s="21"/>
      <c r="SCW230" s="21"/>
      <c r="SCX230" s="21"/>
      <c r="SCY230" s="21"/>
      <c r="SCZ230" s="21"/>
      <c r="SDA230" s="21"/>
      <c r="SDB230" s="21"/>
      <c r="SDC230" s="21"/>
      <c r="SDD230" s="21"/>
      <c r="SDE230" s="21"/>
      <c r="SDF230" s="21"/>
      <c r="SDG230" s="21"/>
      <c r="SDH230" s="21"/>
      <c r="SDI230" s="21"/>
      <c r="SDJ230" s="21"/>
      <c r="SDK230" s="21"/>
      <c r="SDL230" s="21"/>
      <c r="SDM230" s="21"/>
      <c r="SDN230" s="21"/>
      <c r="SDO230" s="21"/>
      <c r="SDP230" s="21"/>
      <c r="SDQ230" s="21"/>
      <c r="SDR230" s="21"/>
      <c r="SDS230" s="21"/>
      <c r="SDT230" s="21"/>
      <c r="SDU230" s="21"/>
      <c r="SDV230" s="21"/>
      <c r="SDW230" s="21"/>
      <c r="SDX230" s="21"/>
      <c r="SDY230" s="21"/>
      <c r="SDZ230" s="21"/>
      <c r="SEA230" s="21"/>
      <c r="SEB230" s="21"/>
      <c r="SEC230" s="21"/>
      <c r="SED230" s="21"/>
      <c r="SEE230" s="21"/>
      <c r="SEF230" s="21"/>
      <c r="SEG230" s="21"/>
      <c r="SEH230" s="21"/>
      <c r="SEI230" s="21"/>
      <c r="SEJ230" s="21"/>
      <c r="SEK230" s="21"/>
      <c r="SEL230" s="21"/>
      <c r="SEM230" s="21"/>
      <c r="SEN230" s="21"/>
      <c r="SEO230" s="21"/>
      <c r="SEP230" s="21"/>
      <c r="SEQ230" s="21"/>
      <c r="SER230" s="21"/>
      <c r="SES230" s="21"/>
      <c r="SET230" s="21"/>
      <c r="SEU230" s="21"/>
      <c r="SEV230" s="21"/>
      <c r="SEW230" s="21"/>
      <c r="SEX230" s="21"/>
      <c r="SEY230" s="21"/>
      <c r="SEZ230" s="21"/>
      <c r="SFA230" s="21"/>
      <c r="SFB230" s="21"/>
      <c r="SFC230" s="21"/>
      <c r="SFD230" s="21"/>
      <c r="SFE230" s="21"/>
      <c r="SFF230" s="21"/>
      <c r="SFG230" s="21"/>
      <c r="SFH230" s="21"/>
      <c r="SFI230" s="21"/>
      <c r="SFJ230" s="21"/>
      <c r="SFK230" s="21"/>
      <c r="SFL230" s="21"/>
      <c r="SFM230" s="21"/>
      <c r="SFN230" s="21"/>
      <c r="SFO230" s="21"/>
      <c r="SFP230" s="21"/>
      <c r="SFQ230" s="21"/>
      <c r="SFR230" s="21"/>
      <c r="SFS230" s="21"/>
      <c r="SFT230" s="21"/>
      <c r="SFU230" s="21"/>
      <c r="SFV230" s="21"/>
      <c r="SFW230" s="21"/>
      <c r="SFX230" s="21"/>
      <c r="SFY230" s="21"/>
      <c r="SFZ230" s="21"/>
      <c r="SGA230" s="21"/>
      <c r="SGB230" s="21"/>
      <c r="SGC230" s="21"/>
      <c r="SGD230" s="21"/>
      <c r="SGE230" s="21"/>
      <c r="SGF230" s="21"/>
      <c r="SGG230" s="21"/>
      <c r="SGH230" s="21"/>
      <c r="SGI230" s="21"/>
      <c r="SGJ230" s="21"/>
      <c r="SGK230" s="21"/>
      <c r="SGL230" s="21"/>
      <c r="SGM230" s="21"/>
      <c r="SGN230" s="21"/>
      <c r="SGO230" s="21"/>
      <c r="SGP230" s="21"/>
      <c r="SGQ230" s="21"/>
      <c r="SGR230" s="21"/>
      <c r="SGS230" s="21"/>
      <c r="SGT230" s="21"/>
      <c r="SGU230" s="21"/>
      <c r="SGV230" s="21"/>
      <c r="SGW230" s="21"/>
      <c r="SGX230" s="21"/>
      <c r="SGY230" s="21"/>
      <c r="SGZ230" s="21"/>
      <c r="SHA230" s="21"/>
      <c r="SHB230" s="21"/>
      <c r="SHC230" s="21"/>
      <c r="SHD230" s="21"/>
      <c r="SHE230" s="21"/>
      <c r="SHF230" s="21"/>
      <c r="SHG230" s="21"/>
      <c r="SHH230" s="21"/>
      <c r="SHI230" s="21"/>
      <c r="SHJ230" s="21"/>
      <c r="SHK230" s="21"/>
      <c r="SHL230" s="21"/>
      <c r="SHM230" s="21"/>
      <c r="SHN230" s="21"/>
      <c r="SHO230" s="21"/>
      <c r="SHP230" s="21"/>
      <c r="SHQ230" s="21"/>
      <c r="SHR230" s="21"/>
      <c r="SHS230" s="21"/>
      <c r="SHT230" s="21"/>
      <c r="SHU230" s="21"/>
      <c r="SHV230" s="21"/>
      <c r="SHW230" s="21"/>
      <c r="SHX230" s="21"/>
      <c r="SHY230" s="21"/>
      <c r="SHZ230" s="21"/>
      <c r="SIA230" s="21"/>
      <c r="SIB230" s="21"/>
      <c r="SIC230" s="21"/>
      <c r="SID230" s="21"/>
      <c r="SIE230" s="21"/>
      <c r="SIF230" s="21"/>
      <c r="SIG230" s="21"/>
      <c r="SIH230" s="21"/>
      <c r="SII230" s="21"/>
      <c r="SIJ230" s="21"/>
      <c r="SIK230" s="21"/>
      <c r="SIL230" s="21"/>
      <c r="SIM230" s="21"/>
      <c r="SIN230" s="21"/>
      <c r="SIO230" s="21"/>
      <c r="SIP230" s="21"/>
      <c r="SIQ230" s="21"/>
      <c r="SIR230" s="21"/>
      <c r="SIS230" s="21"/>
      <c r="SIT230" s="21"/>
      <c r="SIU230" s="21"/>
      <c r="SIV230" s="21"/>
      <c r="SIW230" s="21"/>
      <c r="SIX230" s="21"/>
      <c r="SIY230" s="21"/>
      <c r="SIZ230" s="21"/>
      <c r="SJA230" s="21"/>
      <c r="SJB230" s="21"/>
      <c r="SJC230" s="21"/>
      <c r="SJD230" s="21"/>
      <c r="SJE230" s="21"/>
      <c r="SJF230" s="21"/>
      <c r="SJG230" s="21"/>
      <c r="SJH230" s="21"/>
      <c r="SJI230" s="21"/>
      <c r="SJJ230" s="21"/>
      <c r="SJK230" s="21"/>
      <c r="SJL230" s="21"/>
      <c r="SJM230" s="21"/>
      <c r="SJN230" s="21"/>
      <c r="SJO230" s="21"/>
      <c r="SJP230" s="21"/>
      <c r="SJQ230" s="21"/>
      <c r="SJR230" s="21"/>
      <c r="SJS230" s="21"/>
      <c r="SJT230" s="21"/>
      <c r="SJU230" s="21"/>
      <c r="SJV230" s="21"/>
      <c r="SJW230" s="21"/>
      <c r="SJX230" s="21"/>
      <c r="SJY230" s="21"/>
      <c r="SJZ230" s="21"/>
      <c r="SKA230" s="21"/>
      <c r="SKB230" s="21"/>
      <c r="SKC230" s="21"/>
      <c r="SKD230" s="21"/>
      <c r="SKE230" s="21"/>
      <c r="SKF230" s="21"/>
      <c r="SKG230" s="21"/>
      <c r="SKH230" s="21"/>
      <c r="SKI230" s="21"/>
      <c r="SKJ230" s="21"/>
      <c r="SKK230" s="21"/>
      <c r="SKL230" s="21"/>
      <c r="SKM230" s="21"/>
      <c r="SKN230" s="21"/>
      <c r="SKO230" s="21"/>
      <c r="SKP230" s="21"/>
      <c r="SKQ230" s="21"/>
      <c r="SKR230" s="21"/>
      <c r="SKS230" s="21"/>
      <c r="SKT230" s="21"/>
      <c r="SKU230" s="21"/>
      <c r="SKV230" s="21"/>
      <c r="SKW230" s="21"/>
      <c r="SKX230" s="21"/>
      <c r="SKY230" s="21"/>
      <c r="SKZ230" s="21"/>
      <c r="SLA230" s="21"/>
      <c r="SLB230" s="21"/>
      <c r="SLC230" s="21"/>
      <c r="SLD230" s="21"/>
      <c r="SLE230" s="21"/>
      <c r="SLF230" s="21"/>
      <c r="SLG230" s="21"/>
      <c r="SLH230" s="21"/>
      <c r="SLI230" s="21"/>
      <c r="SLJ230" s="21"/>
      <c r="SLK230" s="21"/>
      <c r="SLL230" s="21"/>
      <c r="SLM230" s="21"/>
      <c r="SLN230" s="21"/>
      <c r="SLO230" s="21"/>
      <c r="SLP230" s="21"/>
      <c r="SLQ230" s="21"/>
      <c r="SLR230" s="21"/>
      <c r="SLS230" s="21"/>
      <c r="SLT230" s="21"/>
      <c r="SLU230" s="21"/>
      <c r="SLV230" s="21"/>
      <c r="SLW230" s="21"/>
      <c r="SLX230" s="21"/>
      <c r="SLY230" s="21"/>
      <c r="SLZ230" s="21"/>
      <c r="SMA230" s="21"/>
      <c r="SMB230" s="21"/>
      <c r="SMC230" s="21"/>
      <c r="SMD230" s="21"/>
      <c r="SME230" s="21"/>
      <c r="SMF230" s="21"/>
      <c r="SMG230" s="21"/>
      <c r="SMH230" s="21"/>
      <c r="SMI230" s="21"/>
      <c r="SMJ230" s="21"/>
      <c r="SMK230" s="21"/>
      <c r="SML230" s="21"/>
      <c r="SMM230" s="21"/>
      <c r="SMN230" s="21"/>
      <c r="SMO230" s="21"/>
      <c r="SMP230" s="21"/>
      <c r="SMQ230" s="21"/>
      <c r="SMR230" s="21"/>
      <c r="SMS230" s="21"/>
      <c r="SMT230" s="21"/>
      <c r="SMU230" s="21"/>
      <c r="SMV230" s="21"/>
      <c r="SMW230" s="21"/>
      <c r="SMX230" s="21"/>
      <c r="SMY230" s="21"/>
      <c r="SMZ230" s="21"/>
      <c r="SNA230" s="21"/>
      <c r="SNB230" s="21"/>
      <c r="SNC230" s="21"/>
      <c r="SND230" s="21"/>
      <c r="SNE230" s="21"/>
      <c r="SNF230" s="21"/>
      <c r="SNG230" s="21"/>
      <c r="SNH230" s="21"/>
      <c r="SNI230" s="21"/>
      <c r="SNJ230" s="21"/>
      <c r="SNK230" s="21"/>
      <c r="SNL230" s="21"/>
      <c r="SNM230" s="21"/>
      <c r="SNN230" s="21"/>
      <c r="SNO230" s="21"/>
      <c r="SNP230" s="21"/>
      <c r="SNQ230" s="21"/>
      <c r="SNR230" s="21"/>
      <c r="SNS230" s="21"/>
      <c r="SNT230" s="21"/>
      <c r="SNU230" s="21"/>
      <c r="SNV230" s="21"/>
      <c r="SNW230" s="21"/>
      <c r="SNX230" s="21"/>
      <c r="SNY230" s="21"/>
      <c r="SNZ230" s="21"/>
      <c r="SOA230" s="21"/>
      <c r="SOB230" s="21"/>
      <c r="SOC230" s="21"/>
      <c r="SOD230" s="21"/>
      <c r="SOE230" s="21"/>
      <c r="SOF230" s="21"/>
      <c r="SOG230" s="21"/>
      <c r="SOH230" s="21"/>
      <c r="SOI230" s="21"/>
      <c r="SOJ230" s="21"/>
      <c r="SOK230" s="21"/>
      <c r="SOL230" s="21"/>
      <c r="SOM230" s="21"/>
      <c r="SON230" s="21"/>
      <c r="SOO230" s="21"/>
      <c r="SOP230" s="21"/>
      <c r="SOQ230" s="21"/>
      <c r="SOR230" s="21"/>
      <c r="SOS230" s="21"/>
      <c r="SOT230" s="21"/>
      <c r="SOU230" s="21"/>
      <c r="SOV230" s="21"/>
      <c r="SOW230" s="21"/>
      <c r="SOX230" s="21"/>
      <c r="SOY230" s="21"/>
      <c r="SOZ230" s="21"/>
      <c r="SPA230" s="21"/>
      <c r="SPB230" s="21"/>
      <c r="SPC230" s="21"/>
      <c r="SPD230" s="21"/>
      <c r="SPE230" s="21"/>
      <c r="SPF230" s="21"/>
      <c r="SPG230" s="21"/>
      <c r="SPH230" s="21"/>
      <c r="SPI230" s="21"/>
      <c r="SPJ230" s="21"/>
      <c r="SPK230" s="21"/>
      <c r="SPL230" s="21"/>
      <c r="SPM230" s="21"/>
      <c r="SPN230" s="21"/>
      <c r="SPO230" s="21"/>
      <c r="SPP230" s="21"/>
      <c r="SPQ230" s="21"/>
      <c r="SPR230" s="21"/>
      <c r="SPS230" s="21"/>
      <c r="SPT230" s="21"/>
      <c r="SPU230" s="21"/>
      <c r="SPV230" s="21"/>
      <c r="SPW230" s="21"/>
      <c r="SPX230" s="21"/>
      <c r="SPY230" s="21"/>
      <c r="SPZ230" s="21"/>
      <c r="SQA230" s="21"/>
      <c r="SQB230" s="21"/>
      <c r="SQC230" s="21"/>
      <c r="SQD230" s="21"/>
      <c r="SQE230" s="21"/>
      <c r="SQF230" s="21"/>
      <c r="SQG230" s="21"/>
      <c r="SQH230" s="21"/>
      <c r="SQI230" s="21"/>
      <c r="SQJ230" s="21"/>
      <c r="SQK230" s="21"/>
      <c r="SQL230" s="21"/>
      <c r="SQM230" s="21"/>
      <c r="SQN230" s="21"/>
      <c r="SQO230" s="21"/>
      <c r="SQP230" s="21"/>
      <c r="SQQ230" s="21"/>
      <c r="SQR230" s="21"/>
      <c r="SQS230" s="21"/>
      <c r="SQT230" s="21"/>
      <c r="SQU230" s="21"/>
      <c r="SQV230" s="21"/>
      <c r="SQW230" s="21"/>
      <c r="SQX230" s="21"/>
      <c r="SQY230" s="21"/>
      <c r="SQZ230" s="21"/>
      <c r="SRA230" s="21"/>
      <c r="SRB230" s="21"/>
      <c r="SRC230" s="21"/>
      <c r="SRD230" s="21"/>
      <c r="SRE230" s="21"/>
      <c r="SRF230" s="21"/>
      <c r="SRG230" s="21"/>
      <c r="SRH230" s="21"/>
      <c r="SRI230" s="21"/>
      <c r="SRJ230" s="21"/>
      <c r="SRK230" s="21"/>
      <c r="SRL230" s="21"/>
      <c r="SRM230" s="21"/>
      <c r="SRN230" s="21"/>
      <c r="SRO230" s="21"/>
      <c r="SRP230" s="21"/>
      <c r="SRQ230" s="21"/>
      <c r="SRR230" s="21"/>
      <c r="SRS230" s="21"/>
      <c r="SRT230" s="21"/>
      <c r="SRU230" s="21"/>
      <c r="SRV230" s="21"/>
      <c r="SRW230" s="21"/>
      <c r="SRX230" s="21"/>
      <c r="SRY230" s="21"/>
      <c r="SRZ230" s="21"/>
      <c r="SSA230" s="21"/>
      <c r="SSB230" s="21"/>
      <c r="SSC230" s="21"/>
      <c r="SSD230" s="21"/>
      <c r="SSE230" s="21"/>
      <c r="SSF230" s="21"/>
      <c r="SSG230" s="21"/>
      <c r="SSH230" s="21"/>
      <c r="SSI230" s="21"/>
      <c r="SSJ230" s="21"/>
      <c r="SSK230" s="21"/>
      <c r="SSL230" s="21"/>
      <c r="SSM230" s="21"/>
      <c r="SSN230" s="21"/>
      <c r="SSO230" s="21"/>
      <c r="SSP230" s="21"/>
      <c r="SSQ230" s="21"/>
      <c r="SSR230" s="21"/>
      <c r="SSS230" s="21"/>
      <c r="SST230" s="21"/>
      <c r="SSU230" s="21"/>
      <c r="SSV230" s="21"/>
      <c r="SSW230" s="21"/>
      <c r="SSX230" s="21"/>
      <c r="SSY230" s="21"/>
      <c r="SSZ230" s="21"/>
      <c r="STA230" s="21"/>
      <c r="STB230" s="21"/>
      <c r="STC230" s="21"/>
      <c r="STD230" s="21"/>
      <c r="STE230" s="21"/>
      <c r="STF230" s="21"/>
      <c r="STG230" s="21"/>
      <c r="STH230" s="21"/>
      <c r="STI230" s="21"/>
      <c r="STJ230" s="21"/>
      <c r="STK230" s="21"/>
      <c r="STL230" s="21"/>
      <c r="STM230" s="21"/>
      <c r="STN230" s="21"/>
      <c r="STO230" s="21"/>
      <c r="STP230" s="21"/>
      <c r="STQ230" s="21"/>
      <c r="STR230" s="21"/>
      <c r="STS230" s="21"/>
      <c r="STT230" s="21"/>
      <c r="STU230" s="21"/>
      <c r="STV230" s="21"/>
      <c r="STW230" s="21"/>
      <c r="STX230" s="21"/>
      <c r="STY230" s="21"/>
      <c r="STZ230" s="21"/>
      <c r="SUA230" s="21"/>
      <c r="SUB230" s="21"/>
      <c r="SUC230" s="21"/>
      <c r="SUD230" s="21"/>
      <c r="SUE230" s="21"/>
      <c r="SUF230" s="21"/>
      <c r="SUG230" s="21"/>
      <c r="SUH230" s="21"/>
      <c r="SUI230" s="21"/>
      <c r="SUJ230" s="21"/>
      <c r="SUK230" s="21"/>
      <c r="SUL230" s="21"/>
      <c r="SUM230" s="21"/>
      <c r="SUN230" s="21"/>
      <c r="SUO230" s="21"/>
      <c r="SUP230" s="21"/>
      <c r="SUQ230" s="21"/>
      <c r="SUR230" s="21"/>
      <c r="SUS230" s="21"/>
      <c r="SUT230" s="21"/>
      <c r="SUU230" s="21"/>
      <c r="SUV230" s="21"/>
      <c r="SUW230" s="21"/>
      <c r="SUX230" s="21"/>
      <c r="SUY230" s="21"/>
      <c r="SUZ230" s="21"/>
      <c r="SVA230" s="21"/>
      <c r="SVB230" s="21"/>
      <c r="SVC230" s="21"/>
      <c r="SVD230" s="21"/>
      <c r="SVE230" s="21"/>
      <c r="SVF230" s="21"/>
      <c r="SVG230" s="21"/>
      <c r="SVH230" s="21"/>
      <c r="SVI230" s="21"/>
      <c r="SVJ230" s="21"/>
      <c r="SVK230" s="21"/>
      <c r="SVL230" s="21"/>
      <c r="SVM230" s="21"/>
      <c r="SVN230" s="21"/>
      <c r="SVO230" s="21"/>
      <c r="SVP230" s="21"/>
      <c r="SVQ230" s="21"/>
      <c r="SVR230" s="21"/>
      <c r="SVS230" s="21"/>
      <c r="SVT230" s="21"/>
      <c r="SVU230" s="21"/>
      <c r="SVV230" s="21"/>
      <c r="SVW230" s="21"/>
      <c r="SVX230" s="21"/>
      <c r="SVY230" s="21"/>
      <c r="SVZ230" s="21"/>
      <c r="SWA230" s="21"/>
      <c r="SWB230" s="21"/>
      <c r="SWC230" s="21"/>
      <c r="SWD230" s="21"/>
      <c r="SWE230" s="21"/>
      <c r="SWF230" s="21"/>
      <c r="SWG230" s="21"/>
      <c r="SWH230" s="21"/>
      <c r="SWI230" s="21"/>
      <c r="SWJ230" s="21"/>
      <c r="SWK230" s="21"/>
      <c r="SWL230" s="21"/>
      <c r="SWM230" s="21"/>
      <c r="SWN230" s="21"/>
      <c r="SWO230" s="21"/>
      <c r="SWP230" s="21"/>
      <c r="SWQ230" s="21"/>
      <c r="SWR230" s="21"/>
      <c r="SWS230" s="21"/>
      <c r="SWT230" s="21"/>
      <c r="SWU230" s="21"/>
      <c r="SWV230" s="21"/>
      <c r="SWW230" s="21"/>
      <c r="SWX230" s="21"/>
      <c r="SWY230" s="21"/>
      <c r="SWZ230" s="21"/>
      <c r="SXA230" s="21"/>
      <c r="SXB230" s="21"/>
      <c r="SXC230" s="21"/>
      <c r="SXD230" s="21"/>
      <c r="SXE230" s="21"/>
      <c r="SXF230" s="21"/>
      <c r="SXG230" s="21"/>
      <c r="SXH230" s="21"/>
      <c r="SXI230" s="21"/>
      <c r="SXJ230" s="21"/>
      <c r="SXK230" s="21"/>
      <c r="SXL230" s="21"/>
      <c r="SXM230" s="21"/>
      <c r="SXN230" s="21"/>
      <c r="SXO230" s="21"/>
      <c r="SXP230" s="21"/>
      <c r="SXQ230" s="21"/>
      <c r="SXR230" s="21"/>
      <c r="SXS230" s="21"/>
      <c r="SXT230" s="21"/>
      <c r="SXU230" s="21"/>
      <c r="SXV230" s="21"/>
      <c r="SXW230" s="21"/>
      <c r="SXX230" s="21"/>
      <c r="SXY230" s="21"/>
      <c r="SXZ230" s="21"/>
      <c r="SYA230" s="21"/>
      <c r="SYB230" s="21"/>
      <c r="SYC230" s="21"/>
      <c r="SYD230" s="21"/>
      <c r="SYE230" s="21"/>
      <c r="SYF230" s="21"/>
      <c r="SYG230" s="21"/>
      <c r="SYH230" s="21"/>
      <c r="SYI230" s="21"/>
      <c r="SYJ230" s="21"/>
      <c r="SYK230" s="21"/>
      <c r="SYL230" s="21"/>
      <c r="SYM230" s="21"/>
      <c r="SYN230" s="21"/>
      <c r="SYO230" s="21"/>
      <c r="SYP230" s="21"/>
      <c r="SYQ230" s="21"/>
      <c r="SYR230" s="21"/>
      <c r="SYS230" s="21"/>
      <c r="SYT230" s="21"/>
      <c r="SYU230" s="21"/>
      <c r="SYV230" s="21"/>
      <c r="SYW230" s="21"/>
      <c r="SYX230" s="21"/>
      <c r="SYY230" s="21"/>
      <c r="SYZ230" s="21"/>
      <c r="SZA230" s="21"/>
      <c r="SZB230" s="21"/>
      <c r="SZC230" s="21"/>
      <c r="SZD230" s="21"/>
      <c r="SZE230" s="21"/>
      <c r="SZF230" s="21"/>
      <c r="SZG230" s="21"/>
      <c r="SZH230" s="21"/>
      <c r="SZI230" s="21"/>
      <c r="SZJ230" s="21"/>
      <c r="SZK230" s="21"/>
      <c r="SZL230" s="21"/>
      <c r="SZM230" s="21"/>
      <c r="SZN230" s="21"/>
      <c r="SZO230" s="21"/>
      <c r="SZP230" s="21"/>
      <c r="SZQ230" s="21"/>
      <c r="SZR230" s="21"/>
      <c r="SZS230" s="21"/>
      <c r="SZT230" s="21"/>
      <c r="SZU230" s="21"/>
      <c r="SZV230" s="21"/>
      <c r="SZW230" s="21"/>
      <c r="SZX230" s="21"/>
      <c r="SZY230" s="21"/>
      <c r="SZZ230" s="21"/>
      <c r="TAA230" s="21"/>
      <c r="TAB230" s="21"/>
      <c r="TAC230" s="21"/>
      <c r="TAD230" s="21"/>
      <c r="TAE230" s="21"/>
      <c r="TAF230" s="21"/>
      <c r="TAG230" s="21"/>
      <c r="TAH230" s="21"/>
      <c r="TAI230" s="21"/>
      <c r="TAJ230" s="21"/>
      <c r="TAK230" s="21"/>
      <c r="TAL230" s="21"/>
      <c r="TAM230" s="21"/>
      <c r="TAN230" s="21"/>
      <c r="TAO230" s="21"/>
      <c r="TAP230" s="21"/>
      <c r="TAQ230" s="21"/>
      <c r="TAR230" s="21"/>
      <c r="TAS230" s="21"/>
      <c r="TAT230" s="21"/>
      <c r="TAU230" s="21"/>
      <c r="TAV230" s="21"/>
      <c r="TAW230" s="21"/>
      <c r="TAX230" s="21"/>
      <c r="TAY230" s="21"/>
      <c r="TAZ230" s="21"/>
      <c r="TBA230" s="21"/>
      <c r="TBB230" s="21"/>
      <c r="TBC230" s="21"/>
      <c r="TBD230" s="21"/>
      <c r="TBE230" s="21"/>
      <c r="TBF230" s="21"/>
      <c r="TBG230" s="21"/>
      <c r="TBH230" s="21"/>
      <c r="TBI230" s="21"/>
      <c r="TBJ230" s="21"/>
      <c r="TBK230" s="21"/>
      <c r="TBL230" s="21"/>
      <c r="TBM230" s="21"/>
      <c r="TBN230" s="21"/>
      <c r="TBO230" s="21"/>
      <c r="TBP230" s="21"/>
      <c r="TBQ230" s="21"/>
      <c r="TBR230" s="21"/>
      <c r="TBS230" s="21"/>
      <c r="TBT230" s="21"/>
      <c r="TBU230" s="21"/>
      <c r="TBV230" s="21"/>
      <c r="TBW230" s="21"/>
      <c r="TBX230" s="21"/>
      <c r="TBY230" s="21"/>
      <c r="TBZ230" s="21"/>
      <c r="TCA230" s="21"/>
      <c r="TCB230" s="21"/>
      <c r="TCC230" s="21"/>
      <c r="TCD230" s="21"/>
      <c r="TCE230" s="21"/>
      <c r="TCF230" s="21"/>
      <c r="TCG230" s="21"/>
      <c r="TCH230" s="21"/>
      <c r="TCI230" s="21"/>
      <c r="TCJ230" s="21"/>
      <c r="TCK230" s="21"/>
      <c r="TCL230" s="21"/>
      <c r="TCM230" s="21"/>
      <c r="TCN230" s="21"/>
      <c r="TCO230" s="21"/>
      <c r="TCP230" s="21"/>
      <c r="TCQ230" s="21"/>
      <c r="TCR230" s="21"/>
      <c r="TCS230" s="21"/>
      <c r="TCT230" s="21"/>
      <c r="TCU230" s="21"/>
      <c r="TCV230" s="21"/>
      <c r="TCW230" s="21"/>
      <c r="TCX230" s="21"/>
      <c r="TCY230" s="21"/>
      <c r="TCZ230" s="21"/>
      <c r="TDA230" s="21"/>
      <c r="TDB230" s="21"/>
      <c r="TDC230" s="21"/>
      <c r="TDD230" s="21"/>
      <c r="TDE230" s="21"/>
      <c r="TDF230" s="21"/>
      <c r="TDG230" s="21"/>
      <c r="TDH230" s="21"/>
      <c r="TDI230" s="21"/>
      <c r="TDJ230" s="21"/>
      <c r="TDK230" s="21"/>
      <c r="TDL230" s="21"/>
      <c r="TDM230" s="21"/>
      <c r="TDN230" s="21"/>
      <c r="TDO230" s="21"/>
      <c r="TDP230" s="21"/>
      <c r="TDQ230" s="21"/>
      <c r="TDR230" s="21"/>
      <c r="TDS230" s="21"/>
      <c r="TDT230" s="21"/>
      <c r="TDU230" s="21"/>
      <c r="TDV230" s="21"/>
      <c r="TDW230" s="21"/>
      <c r="TDX230" s="21"/>
      <c r="TDY230" s="21"/>
      <c r="TDZ230" s="21"/>
      <c r="TEA230" s="21"/>
      <c r="TEB230" s="21"/>
      <c r="TEC230" s="21"/>
      <c r="TED230" s="21"/>
      <c r="TEE230" s="21"/>
      <c r="TEF230" s="21"/>
      <c r="TEG230" s="21"/>
      <c r="TEH230" s="21"/>
      <c r="TEI230" s="21"/>
      <c r="TEJ230" s="21"/>
      <c r="TEK230" s="21"/>
      <c r="TEL230" s="21"/>
      <c r="TEM230" s="21"/>
      <c r="TEN230" s="21"/>
      <c r="TEO230" s="21"/>
      <c r="TEP230" s="21"/>
      <c r="TEQ230" s="21"/>
      <c r="TER230" s="21"/>
      <c r="TES230" s="21"/>
      <c r="TET230" s="21"/>
      <c r="TEU230" s="21"/>
      <c r="TEV230" s="21"/>
      <c r="TEW230" s="21"/>
      <c r="TEX230" s="21"/>
      <c r="TEY230" s="21"/>
      <c r="TEZ230" s="21"/>
      <c r="TFA230" s="21"/>
      <c r="TFB230" s="21"/>
      <c r="TFC230" s="21"/>
      <c r="TFD230" s="21"/>
      <c r="TFE230" s="21"/>
      <c r="TFF230" s="21"/>
      <c r="TFG230" s="21"/>
      <c r="TFH230" s="21"/>
      <c r="TFI230" s="21"/>
      <c r="TFJ230" s="21"/>
      <c r="TFK230" s="21"/>
      <c r="TFL230" s="21"/>
      <c r="TFM230" s="21"/>
      <c r="TFN230" s="21"/>
      <c r="TFO230" s="21"/>
      <c r="TFP230" s="21"/>
      <c r="TFQ230" s="21"/>
      <c r="TFR230" s="21"/>
      <c r="TFS230" s="21"/>
      <c r="TFT230" s="21"/>
      <c r="TFU230" s="21"/>
      <c r="TFV230" s="21"/>
      <c r="TFW230" s="21"/>
      <c r="TFX230" s="21"/>
      <c r="TFY230" s="21"/>
      <c r="TFZ230" s="21"/>
      <c r="TGA230" s="21"/>
      <c r="TGB230" s="21"/>
      <c r="TGC230" s="21"/>
      <c r="TGD230" s="21"/>
      <c r="TGE230" s="21"/>
      <c r="TGF230" s="21"/>
      <c r="TGG230" s="21"/>
      <c r="TGH230" s="21"/>
      <c r="TGI230" s="21"/>
      <c r="TGJ230" s="21"/>
      <c r="TGK230" s="21"/>
      <c r="TGL230" s="21"/>
      <c r="TGM230" s="21"/>
      <c r="TGN230" s="21"/>
      <c r="TGO230" s="21"/>
      <c r="TGP230" s="21"/>
      <c r="TGQ230" s="21"/>
      <c r="TGR230" s="21"/>
      <c r="TGS230" s="21"/>
      <c r="TGT230" s="21"/>
      <c r="TGU230" s="21"/>
      <c r="TGV230" s="21"/>
      <c r="TGW230" s="21"/>
      <c r="TGX230" s="21"/>
      <c r="TGY230" s="21"/>
      <c r="TGZ230" s="21"/>
      <c r="THA230" s="21"/>
      <c r="THB230" s="21"/>
      <c r="THC230" s="21"/>
      <c r="THD230" s="21"/>
      <c r="THE230" s="21"/>
      <c r="THF230" s="21"/>
      <c r="THG230" s="21"/>
      <c r="THH230" s="21"/>
      <c r="THI230" s="21"/>
      <c r="THJ230" s="21"/>
      <c r="THK230" s="21"/>
      <c r="THL230" s="21"/>
      <c r="THM230" s="21"/>
      <c r="THN230" s="21"/>
      <c r="THO230" s="21"/>
      <c r="THP230" s="21"/>
      <c r="THQ230" s="21"/>
      <c r="THR230" s="21"/>
      <c r="THS230" s="21"/>
      <c r="THT230" s="21"/>
      <c r="THU230" s="21"/>
      <c r="THV230" s="21"/>
      <c r="THW230" s="21"/>
      <c r="THX230" s="21"/>
      <c r="THY230" s="21"/>
      <c r="THZ230" s="21"/>
      <c r="TIA230" s="21"/>
      <c r="TIB230" s="21"/>
      <c r="TIC230" s="21"/>
      <c r="TID230" s="21"/>
      <c r="TIE230" s="21"/>
      <c r="TIF230" s="21"/>
      <c r="TIG230" s="21"/>
      <c r="TIH230" s="21"/>
      <c r="TII230" s="21"/>
      <c r="TIJ230" s="21"/>
      <c r="TIK230" s="21"/>
      <c r="TIL230" s="21"/>
      <c r="TIM230" s="21"/>
      <c r="TIN230" s="21"/>
      <c r="TIO230" s="21"/>
      <c r="TIP230" s="21"/>
      <c r="TIQ230" s="21"/>
      <c r="TIR230" s="21"/>
      <c r="TIS230" s="21"/>
      <c r="TIT230" s="21"/>
      <c r="TIU230" s="21"/>
      <c r="TIV230" s="21"/>
      <c r="TIW230" s="21"/>
      <c r="TIX230" s="21"/>
      <c r="TIY230" s="21"/>
      <c r="TIZ230" s="21"/>
      <c r="TJA230" s="21"/>
      <c r="TJB230" s="21"/>
      <c r="TJC230" s="21"/>
      <c r="TJD230" s="21"/>
      <c r="TJE230" s="21"/>
      <c r="TJF230" s="21"/>
      <c r="TJG230" s="21"/>
      <c r="TJH230" s="21"/>
      <c r="TJI230" s="21"/>
      <c r="TJJ230" s="21"/>
      <c r="TJK230" s="21"/>
      <c r="TJL230" s="21"/>
      <c r="TJM230" s="21"/>
      <c r="TJN230" s="21"/>
      <c r="TJO230" s="21"/>
      <c r="TJP230" s="21"/>
      <c r="TJQ230" s="21"/>
      <c r="TJR230" s="21"/>
      <c r="TJS230" s="21"/>
      <c r="TJT230" s="21"/>
      <c r="TJU230" s="21"/>
      <c r="TJV230" s="21"/>
      <c r="TJW230" s="21"/>
      <c r="TJX230" s="21"/>
      <c r="TJY230" s="21"/>
      <c r="TJZ230" s="21"/>
      <c r="TKA230" s="21"/>
      <c r="TKB230" s="21"/>
      <c r="TKC230" s="21"/>
      <c r="TKD230" s="21"/>
      <c r="TKE230" s="21"/>
      <c r="TKF230" s="21"/>
      <c r="TKG230" s="21"/>
      <c r="TKH230" s="21"/>
      <c r="TKI230" s="21"/>
      <c r="TKJ230" s="21"/>
      <c r="TKK230" s="21"/>
      <c r="TKL230" s="21"/>
      <c r="TKM230" s="21"/>
      <c r="TKN230" s="21"/>
      <c r="TKO230" s="21"/>
      <c r="TKP230" s="21"/>
      <c r="TKQ230" s="21"/>
      <c r="TKR230" s="21"/>
      <c r="TKS230" s="21"/>
      <c r="TKT230" s="21"/>
      <c r="TKU230" s="21"/>
      <c r="TKV230" s="21"/>
      <c r="TKW230" s="21"/>
      <c r="TKX230" s="21"/>
      <c r="TKY230" s="21"/>
      <c r="TKZ230" s="21"/>
      <c r="TLA230" s="21"/>
      <c r="TLB230" s="21"/>
      <c r="TLC230" s="21"/>
      <c r="TLD230" s="21"/>
      <c r="TLE230" s="21"/>
      <c r="TLF230" s="21"/>
      <c r="TLG230" s="21"/>
      <c r="TLH230" s="21"/>
      <c r="TLI230" s="21"/>
      <c r="TLJ230" s="21"/>
      <c r="TLK230" s="21"/>
      <c r="TLL230" s="21"/>
      <c r="TLM230" s="21"/>
      <c r="TLN230" s="21"/>
      <c r="TLO230" s="21"/>
      <c r="TLP230" s="21"/>
      <c r="TLQ230" s="21"/>
      <c r="TLR230" s="21"/>
      <c r="TLS230" s="21"/>
      <c r="TLT230" s="21"/>
      <c r="TLU230" s="21"/>
      <c r="TLV230" s="21"/>
      <c r="TLW230" s="21"/>
      <c r="TLX230" s="21"/>
      <c r="TLY230" s="21"/>
      <c r="TLZ230" s="21"/>
      <c r="TMA230" s="21"/>
      <c r="TMB230" s="21"/>
      <c r="TMC230" s="21"/>
      <c r="TMD230" s="21"/>
      <c r="TME230" s="21"/>
      <c r="TMF230" s="21"/>
      <c r="TMG230" s="21"/>
      <c r="TMH230" s="21"/>
      <c r="TMI230" s="21"/>
      <c r="TMJ230" s="21"/>
      <c r="TMK230" s="21"/>
      <c r="TML230" s="21"/>
      <c r="TMM230" s="21"/>
      <c r="TMN230" s="21"/>
      <c r="TMO230" s="21"/>
      <c r="TMP230" s="21"/>
      <c r="TMQ230" s="21"/>
      <c r="TMR230" s="21"/>
      <c r="TMS230" s="21"/>
      <c r="TMT230" s="21"/>
      <c r="TMU230" s="21"/>
      <c r="TMV230" s="21"/>
      <c r="TMW230" s="21"/>
      <c r="TMX230" s="21"/>
      <c r="TMY230" s="21"/>
      <c r="TMZ230" s="21"/>
      <c r="TNA230" s="21"/>
      <c r="TNB230" s="21"/>
      <c r="TNC230" s="21"/>
      <c r="TND230" s="21"/>
      <c r="TNE230" s="21"/>
      <c r="TNF230" s="21"/>
      <c r="TNG230" s="21"/>
      <c r="TNH230" s="21"/>
      <c r="TNI230" s="21"/>
      <c r="TNJ230" s="21"/>
      <c r="TNK230" s="21"/>
      <c r="TNL230" s="21"/>
      <c r="TNM230" s="21"/>
      <c r="TNN230" s="21"/>
      <c r="TNO230" s="21"/>
      <c r="TNP230" s="21"/>
      <c r="TNQ230" s="21"/>
      <c r="TNR230" s="21"/>
      <c r="TNS230" s="21"/>
      <c r="TNT230" s="21"/>
      <c r="TNU230" s="21"/>
      <c r="TNV230" s="21"/>
      <c r="TNW230" s="21"/>
      <c r="TNX230" s="21"/>
      <c r="TNY230" s="21"/>
      <c r="TNZ230" s="21"/>
      <c r="TOA230" s="21"/>
      <c r="TOB230" s="21"/>
      <c r="TOC230" s="21"/>
      <c r="TOD230" s="21"/>
      <c r="TOE230" s="21"/>
      <c r="TOF230" s="21"/>
      <c r="TOG230" s="21"/>
      <c r="TOH230" s="21"/>
      <c r="TOI230" s="21"/>
      <c r="TOJ230" s="21"/>
      <c r="TOK230" s="21"/>
      <c r="TOL230" s="21"/>
      <c r="TOM230" s="21"/>
      <c r="TON230" s="21"/>
      <c r="TOO230" s="21"/>
      <c r="TOP230" s="21"/>
      <c r="TOQ230" s="21"/>
      <c r="TOR230" s="21"/>
      <c r="TOS230" s="21"/>
      <c r="TOT230" s="21"/>
      <c r="TOU230" s="21"/>
      <c r="TOV230" s="21"/>
      <c r="TOW230" s="21"/>
      <c r="TOX230" s="21"/>
      <c r="TOY230" s="21"/>
      <c r="TOZ230" s="21"/>
      <c r="TPA230" s="21"/>
      <c r="TPB230" s="21"/>
      <c r="TPC230" s="21"/>
      <c r="TPD230" s="21"/>
      <c r="TPE230" s="21"/>
      <c r="TPF230" s="21"/>
      <c r="TPG230" s="21"/>
      <c r="TPH230" s="21"/>
      <c r="TPI230" s="21"/>
      <c r="TPJ230" s="21"/>
      <c r="TPK230" s="21"/>
      <c r="TPL230" s="21"/>
      <c r="TPM230" s="21"/>
      <c r="TPN230" s="21"/>
      <c r="TPO230" s="21"/>
      <c r="TPP230" s="21"/>
      <c r="TPQ230" s="21"/>
      <c r="TPR230" s="21"/>
      <c r="TPS230" s="21"/>
      <c r="TPT230" s="21"/>
      <c r="TPU230" s="21"/>
      <c r="TPV230" s="21"/>
      <c r="TPW230" s="21"/>
      <c r="TPX230" s="21"/>
      <c r="TPY230" s="21"/>
      <c r="TPZ230" s="21"/>
      <c r="TQA230" s="21"/>
      <c r="TQB230" s="21"/>
      <c r="TQC230" s="21"/>
      <c r="TQD230" s="21"/>
      <c r="TQE230" s="21"/>
      <c r="TQF230" s="21"/>
      <c r="TQG230" s="21"/>
      <c r="TQH230" s="21"/>
      <c r="TQI230" s="21"/>
      <c r="TQJ230" s="21"/>
      <c r="TQK230" s="21"/>
      <c r="TQL230" s="21"/>
      <c r="TQM230" s="21"/>
      <c r="TQN230" s="21"/>
      <c r="TQO230" s="21"/>
      <c r="TQP230" s="21"/>
      <c r="TQQ230" s="21"/>
      <c r="TQR230" s="21"/>
      <c r="TQS230" s="21"/>
      <c r="TQT230" s="21"/>
      <c r="TQU230" s="21"/>
      <c r="TQV230" s="21"/>
      <c r="TQW230" s="21"/>
      <c r="TQX230" s="21"/>
      <c r="TQY230" s="21"/>
      <c r="TQZ230" s="21"/>
      <c r="TRA230" s="21"/>
      <c r="TRB230" s="21"/>
      <c r="TRC230" s="21"/>
      <c r="TRD230" s="21"/>
      <c r="TRE230" s="21"/>
      <c r="TRF230" s="21"/>
      <c r="TRG230" s="21"/>
      <c r="TRH230" s="21"/>
      <c r="TRI230" s="21"/>
      <c r="TRJ230" s="21"/>
      <c r="TRK230" s="21"/>
      <c r="TRL230" s="21"/>
      <c r="TRM230" s="21"/>
      <c r="TRN230" s="21"/>
      <c r="TRO230" s="21"/>
      <c r="TRP230" s="21"/>
      <c r="TRQ230" s="21"/>
      <c r="TRR230" s="21"/>
      <c r="TRS230" s="21"/>
      <c r="TRT230" s="21"/>
      <c r="TRU230" s="21"/>
      <c r="TRV230" s="21"/>
      <c r="TRW230" s="21"/>
      <c r="TRX230" s="21"/>
      <c r="TRY230" s="21"/>
      <c r="TRZ230" s="21"/>
      <c r="TSA230" s="21"/>
      <c r="TSB230" s="21"/>
      <c r="TSC230" s="21"/>
      <c r="TSD230" s="21"/>
      <c r="TSE230" s="21"/>
      <c r="TSF230" s="21"/>
      <c r="TSG230" s="21"/>
      <c r="TSH230" s="21"/>
      <c r="TSI230" s="21"/>
      <c r="TSJ230" s="21"/>
      <c r="TSK230" s="21"/>
      <c r="TSL230" s="21"/>
      <c r="TSM230" s="21"/>
      <c r="TSN230" s="21"/>
      <c r="TSO230" s="21"/>
      <c r="TSP230" s="21"/>
      <c r="TSQ230" s="21"/>
      <c r="TSR230" s="21"/>
      <c r="TSS230" s="21"/>
      <c r="TST230" s="21"/>
      <c r="TSU230" s="21"/>
      <c r="TSV230" s="21"/>
      <c r="TSW230" s="21"/>
      <c r="TSX230" s="21"/>
      <c r="TSY230" s="21"/>
      <c r="TSZ230" s="21"/>
      <c r="TTA230" s="21"/>
      <c r="TTB230" s="21"/>
      <c r="TTC230" s="21"/>
      <c r="TTD230" s="21"/>
      <c r="TTE230" s="21"/>
      <c r="TTF230" s="21"/>
      <c r="TTG230" s="21"/>
      <c r="TTH230" s="21"/>
      <c r="TTI230" s="21"/>
      <c r="TTJ230" s="21"/>
      <c r="TTK230" s="21"/>
      <c r="TTL230" s="21"/>
      <c r="TTM230" s="21"/>
      <c r="TTN230" s="21"/>
      <c r="TTO230" s="21"/>
      <c r="TTP230" s="21"/>
      <c r="TTQ230" s="21"/>
      <c r="TTR230" s="21"/>
      <c r="TTS230" s="21"/>
      <c r="TTT230" s="21"/>
      <c r="TTU230" s="21"/>
      <c r="TTV230" s="21"/>
      <c r="TTW230" s="21"/>
      <c r="TTX230" s="21"/>
      <c r="TTY230" s="21"/>
      <c r="TTZ230" s="21"/>
      <c r="TUA230" s="21"/>
      <c r="TUB230" s="21"/>
      <c r="TUC230" s="21"/>
      <c r="TUD230" s="21"/>
      <c r="TUE230" s="21"/>
      <c r="TUF230" s="21"/>
      <c r="TUG230" s="21"/>
      <c r="TUH230" s="21"/>
      <c r="TUI230" s="21"/>
      <c r="TUJ230" s="21"/>
      <c r="TUK230" s="21"/>
      <c r="TUL230" s="21"/>
      <c r="TUM230" s="21"/>
      <c r="TUN230" s="21"/>
      <c r="TUO230" s="21"/>
      <c r="TUP230" s="21"/>
      <c r="TUQ230" s="21"/>
      <c r="TUR230" s="21"/>
      <c r="TUS230" s="21"/>
      <c r="TUT230" s="21"/>
      <c r="TUU230" s="21"/>
      <c r="TUV230" s="21"/>
      <c r="TUW230" s="21"/>
      <c r="TUX230" s="21"/>
      <c r="TUY230" s="21"/>
      <c r="TUZ230" s="21"/>
      <c r="TVA230" s="21"/>
      <c r="TVB230" s="21"/>
      <c r="TVC230" s="21"/>
      <c r="TVD230" s="21"/>
      <c r="TVE230" s="21"/>
      <c r="TVF230" s="21"/>
      <c r="TVG230" s="21"/>
      <c r="TVH230" s="21"/>
      <c r="TVI230" s="21"/>
      <c r="TVJ230" s="21"/>
      <c r="TVK230" s="21"/>
      <c r="TVL230" s="21"/>
      <c r="TVM230" s="21"/>
      <c r="TVN230" s="21"/>
      <c r="TVO230" s="21"/>
      <c r="TVP230" s="21"/>
      <c r="TVQ230" s="21"/>
      <c r="TVR230" s="21"/>
      <c r="TVS230" s="21"/>
      <c r="TVT230" s="21"/>
      <c r="TVU230" s="21"/>
      <c r="TVV230" s="21"/>
      <c r="TVW230" s="21"/>
      <c r="TVX230" s="21"/>
      <c r="TVY230" s="21"/>
      <c r="TVZ230" s="21"/>
      <c r="TWA230" s="21"/>
      <c r="TWB230" s="21"/>
      <c r="TWC230" s="21"/>
      <c r="TWD230" s="21"/>
      <c r="TWE230" s="21"/>
      <c r="TWF230" s="21"/>
      <c r="TWG230" s="21"/>
      <c r="TWH230" s="21"/>
      <c r="TWI230" s="21"/>
      <c r="TWJ230" s="21"/>
      <c r="TWK230" s="21"/>
      <c r="TWL230" s="21"/>
      <c r="TWM230" s="21"/>
      <c r="TWN230" s="21"/>
      <c r="TWO230" s="21"/>
      <c r="TWP230" s="21"/>
      <c r="TWQ230" s="21"/>
      <c r="TWR230" s="21"/>
      <c r="TWS230" s="21"/>
      <c r="TWT230" s="21"/>
      <c r="TWU230" s="21"/>
      <c r="TWV230" s="21"/>
      <c r="TWW230" s="21"/>
      <c r="TWX230" s="21"/>
      <c r="TWY230" s="21"/>
      <c r="TWZ230" s="21"/>
      <c r="TXA230" s="21"/>
      <c r="TXB230" s="21"/>
      <c r="TXC230" s="21"/>
      <c r="TXD230" s="21"/>
      <c r="TXE230" s="21"/>
      <c r="TXF230" s="21"/>
      <c r="TXG230" s="21"/>
      <c r="TXH230" s="21"/>
      <c r="TXI230" s="21"/>
      <c r="TXJ230" s="21"/>
      <c r="TXK230" s="21"/>
      <c r="TXL230" s="21"/>
      <c r="TXM230" s="21"/>
      <c r="TXN230" s="21"/>
      <c r="TXO230" s="21"/>
      <c r="TXP230" s="21"/>
      <c r="TXQ230" s="21"/>
      <c r="TXR230" s="21"/>
      <c r="TXS230" s="21"/>
      <c r="TXT230" s="21"/>
      <c r="TXU230" s="21"/>
      <c r="TXV230" s="21"/>
      <c r="TXW230" s="21"/>
      <c r="TXX230" s="21"/>
      <c r="TXY230" s="21"/>
      <c r="TXZ230" s="21"/>
      <c r="TYA230" s="21"/>
      <c r="TYB230" s="21"/>
      <c r="TYC230" s="21"/>
      <c r="TYD230" s="21"/>
      <c r="TYE230" s="21"/>
      <c r="TYF230" s="21"/>
      <c r="TYG230" s="21"/>
      <c r="TYH230" s="21"/>
      <c r="TYI230" s="21"/>
      <c r="TYJ230" s="21"/>
      <c r="TYK230" s="21"/>
      <c r="TYL230" s="21"/>
      <c r="TYM230" s="21"/>
      <c r="TYN230" s="21"/>
      <c r="TYO230" s="21"/>
      <c r="TYP230" s="21"/>
      <c r="TYQ230" s="21"/>
      <c r="TYR230" s="21"/>
      <c r="TYS230" s="21"/>
      <c r="TYT230" s="21"/>
      <c r="TYU230" s="21"/>
      <c r="TYV230" s="21"/>
      <c r="TYW230" s="21"/>
      <c r="TYX230" s="21"/>
      <c r="TYY230" s="21"/>
      <c r="TYZ230" s="21"/>
      <c r="TZA230" s="21"/>
      <c r="TZB230" s="21"/>
      <c r="TZC230" s="21"/>
      <c r="TZD230" s="21"/>
      <c r="TZE230" s="21"/>
      <c r="TZF230" s="21"/>
      <c r="TZG230" s="21"/>
      <c r="TZH230" s="21"/>
      <c r="TZI230" s="21"/>
      <c r="TZJ230" s="21"/>
      <c r="TZK230" s="21"/>
      <c r="TZL230" s="21"/>
      <c r="TZM230" s="21"/>
      <c r="TZN230" s="21"/>
      <c r="TZO230" s="21"/>
      <c r="TZP230" s="21"/>
      <c r="TZQ230" s="21"/>
      <c r="TZR230" s="21"/>
      <c r="TZS230" s="21"/>
      <c r="TZT230" s="21"/>
      <c r="TZU230" s="21"/>
      <c r="TZV230" s="21"/>
      <c r="TZW230" s="21"/>
      <c r="TZX230" s="21"/>
      <c r="TZY230" s="21"/>
      <c r="TZZ230" s="21"/>
      <c r="UAA230" s="21"/>
      <c r="UAB230" s="21"/>
      <c r="UAC230" s="21"/>
      <c r="UAD230" s="21"/>
      <c r="UAE230" s="21"/>
      <c r="UAF230" s="21"/>
      <c r="UAG230" s="21"/>
      <c r="UAH230" s="21"/>
      <c r="UAI230" s="21"/>
      <c r="UAJ230" s="21"/>
      <c r="UAK230" s="21"/>
      <c r="UAL230" s="21"/>
      <c r="UAM230" s="21"/>
      <c r="UAN230" s="21"/>
      <c r="UAO230" s="21"/>
      <c r="UAP230" s="21"/>
      <c r="UAQ230" s="21"/>
      <c r="UAR230" s="21"/>
      <c r="UAS230" s="21"/>
      <c r="UAT230" s="21"/>
      <c r="UAU230" s="21"/>
      <c r="UAV230" s="21"/>
      <c r="UAW230" s="21"/>
      <c r="UAX230" s="21"/>
      <c r="UAY230" s="21"/>
      <c r="UAZ230" s="21"/>
      <c r="UBA230" s="21"/>
      <c r="UBB230" s="21"/>
      <c r="UBC230" s="21"/>
      <c r="UBD230" s="21"/>
      <c r="UBE230" s="21"/>
      <c r="UBF230" s="21"/>
      <c r="UBG230" s="21"/>
      <c r="UBH230" s="21"/>
      <c r="UBI230" s="21"/>
      <c r="UBJ230" s="21"/>
      <c r="UBK230" s="21"/>
      <c r="UBL230" s="21"/>
      <c r="UBM230" s="21"/>
      <c r="UBN230" s="21"/>
      <c r="UBO230" s="21"/>
      <c r="UBP230" s="21"/>
      <c r="UBQ230" s="21"/>
      <c r="UBR230" s="21"/>
      <c r="UBS230" s="21"/>
      <c r="UBT230" s="21"/>
      <c r="UBU230" s="21"/>
      <c r="UBV230" s="21"/>
      <c r="UBW230" s="21"/>
      <c r="UBX230" s="21"/>
      <c r="UBY230" s="21"/>
      <c r="UBZ230" s="21"/>
      <c r="UCA230" s="21"/>
      <c r="UCB230" s="21"/>
      <c r="UCC230" s="21"/>
      <c r="UCD230" s="21"/>
      <c r="UCE230" s="21"/>
      <c r="UCF230" s="21"/>
      <c r="UCG230" s="21"/>
      <c r="UCH230" s="21"/>
      <c r="UCI230" s="21"/>
      <c r="UCJ230" s="21"/>
      <c r="UCK230" s="21"/>
      <c r="UCL230" s="21"/>
      <c r="UCM230" s="21"/>
      <c r="UCN230" s="21"/>
      <c r="UCO230" s="21"/>
      <c r="UCP230" s="21"/>
      <c r="UCQ230" s="21"/>
      <c r="UCR230" s="21"/>
      <c r="UCS230" s="21"/>
      <c r="UCT230" s="21"/>
      <c r="UCU230" s="21"/>
      <c r="UCV230" s="21"/>
      <c r="UCW230" s="21"/>
      <c r="UCX230" s="21"/>
      <c r="UCY230" s="21"/>
      <c r="UCZ230" s="21"/>
      <c r="UDA230" s="21"/>
      <c r="UDB230" s="21"/>
      <c r="UDC230" s="21"/>
      <c r="UDD230" s="21"/>
      <c r="UDE230" s="21"/>
      <c r="UDF230" s="21"/>
      <c r="UDG230" s="21"/>
      <c r="UDH230" s="21"/>
      <c r="UDI230" s="21"/>
      <c r="UDJ230" s="21"/>
      <c r="UDK230" s="21"/>
      <c r="UDL230" s="21"/>
      <c r="UDM230" s="21"/>
      <c r="UDN230" s="21"/>
      <c r="UDO230" s="21"/>
      <c r="UDP230" s="21"/>
      <c r="UDQ230" s="21"/>
      <c r="UDR230" s="21"/>
      <c r="UDS230" s="21"/>
      <c r="UDT230" s="21"/>
      <c r="UDU230" s="21"/>
      <c r="UDV230" s="21"/>
      <c r="UDW230" s="21"/>
      <c r="UDX230" s="21"/>
      <c r="UDY230" s="21"/>
      <c r="UDZ230" s="21"/>
      <c r="UEA230" s="21"/>
      <c r="UEB230" s="21"/>
      <c r="UEC230" s="21"/>
      <c r="UED230" s="21"/>
      <c r="UEE230" s="21"/>
      <c r="UEF230" s="21"/>
      <c r="UEG230" s="21"/>
      <c r="UEH230" s="21"/>
      <c r="UEI230" s="21"/>
      <c r="UEJ230" s="21"/>
      <c r="UEK230" s="21"/>
      <c r="UEL230" s="21"/>
      <c r="UEM230" s="21"/>
      <c r="UEN230" s="21"/>
      <c r="UEO230" s="21"/>
      <c r="UEP230" s="21"/>
      <c r="UEQ230" s="21"/>
      <c r="UER230" s="21"/>
      <c r="UES230" s="21"/>
      <c r="UET230" s="21"/>
      <c r="UEU230" s="21"/>
      <c r="UEV230" s="21"/>
      <c r="UEW230" s="21"/>
      <c r="UEX230" s="21"/>
      <c r="UEY230" s="21"/>
      <c r="UEZ230" s="21"/>
      <c r="UFA230" s="21"/>
      <c r="UFB230" s="21"/>
      <c r="UFC230" s="21"/>
      <c r="UFD230" s="21"/>
      <c r="UFE230" s="21"/>
      <c r="UFF230" s="21"/>
      <c r="UFG230" s="21"/>
      <c r="UFH230" s="21"/>
      <c r="UFI230" s="21"/>
      <c r="UFJ230" s="21"/>
      <c r="UFK230" s="21"/>
      <c r="UFL230" s="21"/>
      <c r="UFM230" s="21"/>
      <c r="UFN230" s="21"/>
      <c r="UFO230" s="21"/>
      <c r="UFP230" s="21"/>
      <c r="UFQ230" s="21"/>
      <c r="UFR230" s="21"/>
      <c r="UFS230" s="21"/>
      <c r="UFT230" s="21"/>
      <c r="UFU230" s="21"/>
      <c r="UFV230" s="21"/>
      <c r="UFW230" s="21"/>
      <c r="UFX230" s="21"/>
      <c r="UFY230" s="21"/>
      <c r="UFZ230" s="21"/>
      <c r="UGA230" s="21"/>
      <c r="UGB230" s="21"/>
      <c r="UGC230" s="21"/>
      <c r="UGD230" s="21"/>
      <c r="UGE230" s="21"/>
      <c r="UGF230" s="21"/>
      <c r="UGG230" s="21"/>
      <c r="UGH230" s="21"/>
      <c r="UGI230" s="21"/>
      <c r="UGJ230" s="21"/>
      <c r="UGK230" s="21"/>
      <c r="UGL230" s="21"/>
      <c r="UGM230" s="21"/>
      <c r="UGN230" s="21"/>
      <c r="UGO230" s="21"/>
      <c r="UGP230" s="21"/>
      <c r="UGQ230" s="21"/>
      <c r="UGR230" s="21"/>
      <c r="UGS230" s="21"/>
      <c r="UGT230" s="21"/>
      <c r="UGU230" s="21"/>
      <c r="UGV230" s="21"/>
      <c r="UGW230" s="21"/>
      <c r="UGX230" s="21"/>
      <c r="UGY230" s="21"/>
      <c r="UGZ230" s="21"/>
      <c r="UHA230" s="21"/>
      <c r="UHB230" s="21"/>
      <c r="UHC230" s="21"/>
      <c r="UHD230" s="21"/>
      <c r="UHE230" s="21"/>
      <c r="UHF230" s="21"/>
      <c r="UHG230" s="21"/>
      <c r="UHH230" s="21"/>
      <c r="UHI230" s="21"/>
      <c r="UHJ230" s="21"/>
      <c r="UHK230" s="21"/>
      <c r="UHL230" s="21"/>
      <c r="UHM230" s="21"/>
      <c r="UHN230" s="21"/>
      <c r="UHO230" s="21"/>
      <c r="UHP230" s="21"/>
      <c r="UHQ230" s="21"/>
      <c r="UHR230" s="21"/>
      <c r="UHS230" s="21"/>
      <c r="UHT230" s="21"/>
      <c r="UHU230" s="21"/>
      <c r="UHV230" s="21"/>
      <c r="UHW230" s="21"/>
      <c r="UHX230" s="21"/>
      <c r="UHY230" s="21"/>
      <c r="UHZ230" s="21"/>
      <c r="UIA230" s="21"/>
      <c r="UIB230" s="21"/>
      <c r="UIC230" s="21"/>
      <c r="UID230" s="21"/>
      <c r="UIE230" s="21"/>
      <c r="UIF230" s="21"/>
      <c r="UIG230" s="21"/>
      <c r="UIH230" s="21"/>
      <c r="UII230" s="21"/>
      <c r="UIJ230" s="21"/>
      <c r="UIK230" s="21"/>
      <c r="UIL230" s="21"/>
      <c r="UIM230" s="21"/>
      <c r="UIN230" s="21"/>
      <c r="UIO230" s="21"/>
      <c r="UIP230" s="21"/>
      <c r="UIQ230" s="21"/>
      <c r="UIR230" s="21"/>
      <c r="UIS230" s="21"/>
      <c r="UIT230" s="21"/>
      <c r="UIU230" s="21"/>
      <c r="UIV230" s="21"/>
      <c r="UIW230" s="21"/>
      <c r="UIX230" s="21"/>
      <c r="UIY230" s="21"/>
      <c r="UIZ230" s="21"/>
      <c r="UJA230" s="21"/>
      <c r="UJB230" s="21"/>
      <c r="UJC230" s="21"/>
      <c r="UJD230" s="21"/>
      <c r="UJE230" s="21"/>
      <c r="UJF230" s="21"/>
      <c r="UJG230" s="21"/>
      <c r="UJH230" s="21"/>
      <c r="UJI230" s="21"/>
      <c r="UJJ230" s="21"/>
      <c r="UJK230" s="21"/>
      <c r="UJL230" s="21"/>
      <c r="UJM230" s="21"/>
      <c r="UJN230" s="21"/>
      <c r="UJO230" s="21"/>
      <c r="UJP230" s="21"/>
      <c r="UJQ230" s="21"/>
      <c r="UJR230" s="21"/>
      <c r="UJS230" s="21"/>
      <c r="UJT230" s="21"/>
      <c r="UJU230" s="21"/>
      <c r="UJV230" s="21"/>
      <c r="UJW230" s="21"/>
      <c r="UJX230" s="21"/>
      <c r="UJY230" s="21"/>
      <c r="UJZ230" s="21"/>
      <c r="UKA230" s="21"/>
      <c r="UKB230" s="21"/>
      <c r="UKC230" s="21"/>
      <c r="UKD230" s="21"/>
      <c r="UKE230" s="21"/>
      <c r="UKF230" s="21"/>
      <c r="UKG230" s="21"/>
      <c r="UKH230" s="21"/>
      <c r="UKI230" s="21"/>
      <c r="UKJ230" s="21"/>
      <c r="UKK230" s="21"/>
      <c r="UKL230" s="21"/>
      <c r="UKM230" s="21"/>
      <c r="UKN230" s="21"/>
      <c r="UKO230" s="21"/>
      <c r="UKP230" s="21"/>
      <c r="UKQ230" s="21"/>
      <c r="UKR230" s="21"/>
      <c r="UKS230" s="21"/>
      <c r="UKT230" s="21"/>
      <c r="UKU230" s="21"/>
      <c r="UKV230" s="21"/>
      <c r="UKW230" s="21"/>
      <c r="UKX230" s="21"/>
      <c r="UKY230" s="21"/>
      <c r="UKZ230" s="21"/>
      <c r="ULA230" s="21"/>
      <c r="ULB230" s="21"/>
      <c r="ULC230" s="21"/>
      <c r="ULD230" s="21"/>
      <c r="ULE230" s="21"/>
      <c r="ULF230" s="21"/>
      <c r="ULG230" s="21"/>
      <c r="ULH230" s="21"/>
      <c r="ULI230" s="21"/>
      <c r="ULJ230" s="21"/>
      <c r="ULK230" s="21"/>
      <c r="ULL230" s="21"/>
      <c r="ULM230" s="21"/>
      <c r="ULN230" s="21"/>
      <c r="ULO230" s="21"/>
      <c r="ULP230" s="21"/>
      <c r="ULQ230" s="21"/>
      <c r="ULR230" s="21"/>
      <c r="ULS230" s="21"/>
      <c r="ULT230" s="21"/>
      <c r="ULU230" s="21"/>
      <c r="ULV230" s="21"/>
      <c r="ULW230" s="21"/>
      <c r="ULX230" s="21"/>
      <c r="ULY230" s="21"/>
      <c r="ULZ230" s="21"/>
      <c r="UMA230" s="21"/>
      <c r="UMB230" s="21"/>
      <c r="UMC230" s="21"/>
      <c r="UMD230" s="21"/>
      <c r="UME230" s="21"/>
      <c r="UMF230" s="21"/>
      <c r="UMG230" s="21"/>
      <c r="UMH230" s="21"/>
      <c r="UMI230" s="21"/>
      <c r="UMJ230" s="21"/>
      <c r="UMK230" s="21"/>
      <c r="UML230" s="21"/>
      <c r="UMM230" s="21"/>
      <c r="UMN230" s="21"/>
      <c r="UMO230" s="21"/>
      <c r="UMP230" s="21"/>
      <c r="UMQ230" s="21"/>
      <c r="UMR230" s="21"/>
      <c r="UMS230" s="21"/>
      <c r="UMT230" s="21"/>
      <c r="UMU230" s="21"/>
      <c r="UMV230" s="21"/>
      <c r="UMW230" s="21"/>
      <c r="UMX230" s="21"/>
      <c r="UMY230" s="21"/>
      <c r="UMZ230" s="21"/>
      <c r="UNA230" s="21"/>
      <c r="UNB230" s="21"/>
      <c r="UNC230" s="21"/>
      <c r="UND230" s="21"/>
      <c r="UNE230" s="21"/>
      <c r="UNF230" s="21"/>
      <c r="UNG230" s="21"/>
      <c r="UNH230" s="21"/>
      <c r="UNI230" s="21"/>
      <c r="UNJ230" s="21"/>
      <c r="UNK230" s="21"/>
      <c r="UNL230" s="21"/>
      <c r="UNM230" s="21"/>
      <c r="UNN230" s="21"/>
      <c r="UNO230" s="21"/>
      <c r="UNP230" s="21"/>
      <c r="UNQ230" s="21"/>
      <c r="UNR230" s="21"/>
      <c r="UNS230" s="21"/>
      <c r="UNT230" s="21"/>
      <c r="UNU230" s="21"/>
      <c r="UNV230" s="21"/>
      <c r="UNW230" s="21"/>
      <c r="UNX230" s="21"/>
      <c r="UNY230" s="21"/>
      <c r="UNZ230" s="21"/>
      <c r="UOA230" s="21"/>
      <c r="UOB230" s="21"/>
      <c r="UOC230" s="21"/>
      <c r="UOD230" s="21"/>
      <c r="UOE230" s="21"/>
      <c r="UOF230" s="21"/>
      <c r="UOG230" s="21"/>
      <c r="UOH230" s="21"/>
      <c r="UOI230" s="21"/>
      <c r="UOJ230" s="21"/>
      <c r="UOK230" s="21"/>
      <c r="UOL230" s="21"/>
      <c r="UOM230" s="21"/>
      <c r="UON230" s="21"/>
      <c r="UOO230" s="21"/>
      <c r="UOP230" s="21"/>
      <c r="UOQ230" s="21"/>
      <c r="UOR230" s="21"/>
      <c r="UOS230" s="21"/>
      <c r="UOT230" s="21"/>
      <c r="UOU230" s="21"/>
      <c r="UOV230" s="21"/>
      <c r="UOW230" s="21"/>
      <c r="UOX230" s="21"/>
      <c r="UOY230" s="21"/>
      <c r="UOZ230" s="21"/>
      <c r="UPA230" s="21"/>
      <c r="UPB230" s="21"/>
      <c r="UPC230" s="21"/>
      <c r="UPD230" s="21"/>
      <c r="UPE230" s="21"/>
      <c r="UPF230" s="21"/>
      <c r="UPG230" s="21"/>
      <c r="UPH230" s="21"/>
      <c r="UPI230" s="21"/>
      <c r="UPJ230" s="21"/>
      <c r="UPK230" s="21"/>
      <c r="UPL230" s="21"/>
      <c r="UPM230" s="21"/>
      <c r="UPN230" s="21"/>
      <c r="UPO230" s="21"/>
      <c r="UPP230" s="21"/>
      <c r="UPQ230" s="21"/>
      <c r="UPR230" s="21"/>
      <c r="UPS230" s="21"/>
      <c r="UPT230" s="21"/>
      <c r="UPU230" s="21"/>
      <c r="UPV230" s="21"/>
      <c r="UPW230" s="21"/>
      <c r="UPX230" s="21"/>
      <c r="UPY230" s="21"/>
      <c r="UPZ230" s="21"/>
      <c r="UQA230" s="21"/>
      <c r="UQB230" s="21"/>
      <c r="UQC230" s="21"/>
      <c r="UQD230" s="21"/>
      <c r="UQE230" s="21"/>
      <c r="UQF230" s="21"/>
      <c r="UQG230" s="21"/>
      <c r="UQH230" s="21"/>
      <c r="UQI230" s="21"/>
      <c r="UQJ230" s="21"/>
      <c r="UQK230" s="21"/>
      <c r="UQL230" s="21"/>
      <c r="UQM230" s="21"/>
      <c r="UQN230" s="21"/>
      <c r="UQO230" s="21"/>
      <c r="UQP230" s="21"/>
      <c r="UQQ230" s="21"/>
      <c r="UQR230" s="21"/>
      <c r="UQS230" s="21"/>
      <c r="UQT230" s="21"/>
      <c r="UQU230" s="21"/>
      <c r="UQV230" s="21"/>
      <c r="UQW230" s="21"/>
      <c r="UQX230" s="21"/>
      <c r="UQY230" s="21"/>
      <c r="UQZ230" s="21"/>
      <c r="URA230" s="21"/>
      <c r="URB230" s="21"/>
      <c r="URC230" s="21"/>
      <c r="URD230" s="21"/>
      <c r="URE230" s="21"/>
      <c r="URF230" s="21"/>
      <c r="URG230" s="21"/>
      <c r="URH230" s="21"/>
      <c r="URI230" s="21"/>
      <c r="URJ230" s="21"/>
      <c r="URK230" s="21"/>
      <c r="URL230" s="21"/>
      <c r="URM230" s="21"/>
      <c r="URN230" s="21"/>
      <c r="URO230" s="21"/>
      <c r="URP230" s="21"/>
      <c r="URQ230" s="21"/>
      <c r="URR230" s="21"/>
      <c r="URS230" s="21"/>
      <c r="URT230" s="21"/>
      <c r="URU230" s="21"/>
      <c r="URV230" s="21"/>
      <c r="URW230" s="21"/>
      <c r="URX230" s="21"/>
      <c r="URY230" s="21"/>
      <c r="URZ230" s="21"/>
      <c r="USA230" s="21"/>
      <c r="USB230" s="21"/>
      <c r="USC230" s="21"/>
      <c r="USD230" s="21"/>
      <c r="USE230" s="21"/>
      <c r="USF230" s="21"/>
      <c r="USG230" s="21"/>
      <c r="USH230" s="21"/>
      <c r="USI230" s="21"/>
      <c r="USJ230" s="21"/>
      <c r="USK230" s="21"/>
      <c r="USL230" s="21"/>
      <c r="USM230" s="21"/>
      <c r="USN230" s="21"/>
      <c r="USO230" s="21"/>
      <c r="USP230" s="21"/>
      <c r="USQ230" s="21"/>
      <c r="USR230" s="21"/>
      <c r="USS230" s="21"/>
      <c r="UST230" s="21"/>
      <c r="USU230" s="21"/>
      <c r="USV230" s="21"/>
      <c r="USW230" s="21"/>
      <c r="USX230" s="21"/>
      <c r="USY230" s="21"/>
      <c r="USZ230" s="21"/>
      <c r="UTA230" s="21"/>
      <c r="UTB230" s="21"/>
      <c r="UTC230" s="21"/>
      <c r="UTD230" s="21"/>
      <c r="UTE230" s="21"/>
      <c r="UTF230" s="21"/>
      <c r="UTG230" s="21"/>
      <c r="UTH230" s="21"/>
      <c r="UTI230" s="21"/>
      <c r="UTJ230" s="21"/>
      <c r="UTK230" s="21"/>
      <c r="UTL230" s="21"/>
      <c r="UTM230" s="21"/>
      <c r="UTN230" s="21"/>
      <c r="UTO230" s="21"/>
      <c r="UTP230" s="21"/>
      <c r="UTQ230" s="21"/>
      <c r="UTR230" s="21"/>
      <c r="UTS230" s="21"/>
      <c r="UTT230" s="21"/>
      <c r="UTU230" s="21"/>
      <c r="UTV230" s="21"/>
      <c r="UTW230" s="21"/>
      <c r="UTX230" s="21"/>
      <c r="UTY230" s="21"/>
      <c r="UTZ230" s="21"/>
      <c r="UUA230" s="21"/>
      <c r="UUB230" s="21"/>
      <c r="UUC230" s="21"/>
      <c r="UUD230" s="21"/>
      <c r="UUE230" s="21"/>
      <c r="UUF230" s="21"/>
      <c r="UUG230" s="21"/>
      <c r="UUH230" s="21"/>
      <c r="UUI230" s="21"/>
      <c r="UUJ230" s="21"/>
      <c r="UUK230" s="21"/>
      <c r="UUL230" s="21"/>
      <c r="UUM230" s="21"/>
      <c r="UUN230" s="21"/>
      <c r="UUO230" s="21"/>
      <c r="UUP230" s="21"/>
      <c r="UUQ230" s="21"/>
      <c r="UUR230" s="21"/>
      <c r="UUS230" s="21"/>
      <c r="UUT230" s="21"/>
      <c r="UUU230" s="21"/>
      <c r="UUV230" s="21"/>
      <c r="UUW230" s="21"/>
      <c r="UUX230" s="21"/>
      <c r="UUY230" s="21"/>
      <c r="UUZ230" s="21"/>
      <c r="UVA230" s="21"/>
      <c r="UVB230" s="21"/>
      <c r="UVC230" s="21"/>
      <c r="UVD230" s="21"/>
      <c r="UVE230" s="21"/>
      <c r="UVF230" s="21"/>
      <c r="UVG230" s="21"/>
      <c r="UVH230" s="21"/>
      <c r="UVI230" s="21"/>
      <c r="UVJ230" s="21"/>
      <c r="UVK230" s="21"/>
      <c r="UVL230" s="21"/>
      <c r="UVM230" s="21"/>
      <c r="UVN230" s="21"/>
      <c r="UVO230" s="21"/>
      <c r="UVP230" s="21"/>
      <c r="UVQ230" s="21"/>
      <c r="UVR230" s="21"/>
      <c r="UVS230" s="21"/>
      <c r="UVT230" s="21"/>
      <c r="UVU230" s="21"/>
      <c r="UVV230" s="21"/>
      <c r="UVW230" s="21"/>
      <c r="UVX230" s="21"/>
      <c r="UVY230" s="21"/>
      <c r="UVZ230" s="21"/>
      <c r="UWA230" s="21"/>
      <c r="UWB230" s="21"/>
      <c r="UWC230" s="21"/>
      <c r="UWD230" s="21"/>
      <c r="UWE230" s="21"/>
      <c r="UWF230" s="21"/>
      <c r="UWG230" s="21"/>
      <c r="UWH230" s="21"/>
      <c r="UWI230" s="21"/>
      <c r="UWJ230" s="21"/>
      <c r="UWK230" s="21"/>
      <c r="UWL230" s="21"/>
      <c r="UWM230" s="21"/>
      <c r="UWN230" s="21"/>
      <c r="UWO230" s="21"/>
      <c r="UWP230" s="21"/>
      <c r="UWQ230" s="21"/>
      <c r="UWR230" s="21"/>
      <c r="UWS230" s="21"/>
      <c r="UWT230" s="21"/>
      <c r="UWU230" s="21"/>
      <c r="UWV230" s="21"/>
      <c r="UWW230" s="21"/>
      <c r="UWX230" s="21"/>
      <c r="UWY230" s="21"/>
      <c r="UWZ230" s="21"/>
      <c r="UXA230" s="21"/>
      <c r="UXB230" s="21"/>
      <c r="UXC230" s="21"/>
      <c r="UXD230" s="21"/>
      <c r="UXE230" s="21"/>
      <c r="UXF230" s="21"/>
      <c r="UXG230" s="21"/>
      <c r="UXH230" s="21"/>
      <c r="UXI230" s="21"/>
      <c r="UXJ230" s="21"/>
      <c r="UXK230" s="21"/>
      <c r="UXL230" s="21"/>
      <c r="UXM230" s="21"/>
      <c r="UXN230" s="21"/>
      <c r="UXO230" s="21"/>
      <c r="UXP230" s="21"/>
      <c r="UXQ230" s="21"/>
      <c r="UXR230" s="21"/>
      <c r="UXS230" s="21"/>
      <c r="UXT230" s="21"/>
      <c r="UXU230" s="21"/>
      <c r="UXV230" s="21"/>
      <c r="UXW230" s="21"/>
      <c r="UXX230" s="21"/>
      <c r="UXY230" s="21"/>
      <c r="UXZ230" s="21"/>
      <c r="UYA230" s="21"/>
      <c r="UYB230" s="21"/>
      <c r="UYC230" s="21"/>
      <c r="UYD230" s="21"/>
      <c r="UYE230" s="21"/>
      <c r="UYF230" s="21"/>
      <c r="UYG230" s="21"/>
      <c r="UYH230" s="21"/>
      <c r="UYI230" s="21"/>
      <c r="UYJ230" s="21"/>
      <c r="UYK230" s="21"/>
      <c r="UYL230" s="21"/>
      <c r="UYM230" s="21"/>
      <c r="UYN230" s="21"/>
      <c r="UYO230" s="21"/>
      <c r="UYP230" s="21"/>
      <c r="UYQ230" s="21"/>
      <c r="UYR230" s="21"/>
      <c r="UYS230" s="21"/>
      <c r="UYT230" s="21"/>
      <c r="UYU230" s="21"/>
      <c r="UYV230" s="21"/>
      <c r="UYW230" s="21"/>
      <c r="UYX230" s="21"/>
      <c r="UYY230" s="21"/>
      <c r="UYZ230" s="21"/>
      <c r="UZA230" s="21"/>
      <c r="UZB230" s="21"/>
      <c r="UZC230" s="21"/>
      <c r="UZD230" s="21"/>
      <c r="UZE230" s="21"/>
      <c r="UZF230" s="21"/>
      <c r="UZG230" s="21"/>
      <c r="UZH230" s="21"/>
      <c r="UZI230" s="21"/>
      <c r="UZJ230" s="21"/>
      <c r="UZK230" s="21"/>
      <c r="UZL230" s="21"/>
      <c r="UZM230" s="21"/>
      <c r="UZN230" s="21"/>
      <c r="UZO230" s="21"/>
      <c r="UZP230" s="21"/>
      <c r="UZQ230" s="21"/>
      <c r="UZR230" s="21"/>
      <c r="UZS230" s="21"/>
      <c r="UZT230" s="21"/>
      <c r="UZU230" s="21"/>
      <c r="UZV230" s="21"/>
      <c r="UZW230" s="21"/>
      <c r="UZX230" s="21"/>
      <c r="UZY230" s="21"/>
      <c r="UZZ230" s="21"/>
      <c r="VAA230" s="21"/>
      <c r="VAB230" s="21"/>
      <c r="VAC230" s="21"/>
      <c r="VAD230" s="21"/>
      <c r="VAE230" s="21"/>
      <c r="VAF230" s="21"/>
      <c r="VAG230" s="21"/>
      <c r="VAH230" s="21"/>
      <c r="VAI230" s="21"/>
      <c r="VAJ230" s="21"/>
      <c r="VAK230" s="21"/>
      <c r="VAL230" s="21"/>
      <c r="VAM230" s="21"/>
      <c r="VAN230" s="21"/>
      <c r="VAO230" s="21"/>
      <c r="VAP230" s="21"/>
      <c r="VAQ230" s="21"/>
      <c r="VAR230" s="21"/>
      <c r="VAS230" s="21"/>
      <c r="VAT230" s="21"/>
      <c r="VAU230" s="21"/>
      <c r="VAV230" s="21"/>
      <c r="VAW230" s="21"/>
      <c r="VAX230" s="21"/>
      <c r="VAY230" s="21"/>
      <c r="VAZ230" s="21"/>
      <c r="VBA230" s="21"/>
      <c r="VBB230" s="21"/>
      <c r="VBC230" s="21"/>
      <c r="VBD230" s="21"/>
      <c r="VBE230" s="21"/>
      <c r="VBF230" s="21"/>
      <c r="VBG230" s="21"/>
      <c r="VBH230" s="21"/>
      <c r="VBI230" s="21"/>
      <c r="VBJ230" s="21"/>
      <c r="VBK230" s="21"/>
      <c r="VBL230" s="21"/>
      <c r="VBM230" s="21"/>
      <c r="VBN230" s="21"/>
      <c r="VBO230" s="21"/>
      <c r="VBP230" s="21"/>
      <c r="VBQ230" s="21"/>
      <c r="VBR230" s="21"/>
      <c r="VBS230" s="21"/>
      <c r="VBT230" s="21"/>
      <c r="VBU230" s="21"/>
      <c r="VBV230" s="21"/>
      <c r="VBW230" s="21"/>
      <c r="VBX230" s="21"/>
      <c r="VBY230" s="21"/>
      <c r="VBZ230" s="21"/>
      <c r="VCA230" s="21"/>
      <c r="VCB230" s="21"/>
      <c r="VCC230" s="21"/>
      <c r="VCD230" s="21"/>
      <c r="VCE230" s="21"/>
      <c r="VCF230" s="21"/>
      <c r="VCG230" s="21"/>
      <c r="VCH230" s="21"/>
      <c r="VCI230" s="21"/>
      <c r="VCJ230" s="21"/>
      <c r="VCK230" s="21"/>
      <c r="VCL230" s="21"/>
      <c r="VCM230" s="21"/>
      <c r="VCN230" s="21"/>
      <c r="VCO230" s="21"/>
      <c r="VCP230" s="21"/>
      <c r="VCQ230" s="21"/>
      <c r="VCR230" s="21"/>
      <c r="VCS230" s="21"/>
      <c r="VCT230" s="21"/>
      <c r="VCU230" s="21"/>
      <c r="VCV230" s="21"/>
      <c r="VCW230" s="21"/>
      <c r="VCX230" s="21"/>
      <c r="VCY230" s="21"/>
      <c r="VCZ230" s="21"/>
      <c r="VDA230" s="21"/>
      <c r="VDB230" s="21"/>
      <c r="VDC230" s="21"/>
      <c r="VDD230" s="21"/>
      <c r="VDE230" s="21"/>
      <c r="VDF230" s="21"/>
      <c r="VDG230" s="21"/>
      <c r="VDH230" s="21"/>
      <c r="VDI230" s="21"/>
      <c r="VDJ230" s="21"/>
      <c r="VDK230" s="21"/>
      <c r="VDL230" s="21"/>
      <c r="VDM230" s="21"/>
      <c r="VDN230" s="21"/>
      <c r="VDO230" s="21"/>
      <c r="VDP230" s="21"/>
      <c r="VDQ230" s="21"/>
      <c r="VDR230" s="21"/>
      <c r="VDS230" s="21"/>
      <c r="VDT230" s="21"/>
      <c r="VDU230" s="21"/>
      <c r="VDV230" s="21"/>
      <c r="VDW230" s="21"/>
      <c r="VDX230" s="21"/>
      <c r="VDY230" s="21"/>
      <c r="VDZ230" s="21"/>
      <c r="VEA230" s="21"/>
      <c r="VEB230" s="21"/>
      <c r="VEC230" s="21"/>
      <c r="VED230" s="21"/>
      <c r="VEE230" s="21"/>
      <c r="VEF230" s="21"/>
      <c r="VEG230" s="21"/>
      <c r="VEH230" s="21"/>
      <c r="VEI230" s="21"/>
      <c r="VEJ230" s="21"/>
      <c r="VEK230" s="21"/>
      <c r="VEL230" s="21"/>
      <c r="VEM230" s="21"/>
      <c r="VEN230" s="21"/>
      <c r="VEO230" s="21"/>
      <c r="VEP230" s="21"/>
      <c r="VEQ230" s="21"/>
      <c r="VER230" s="21"/>
      <c r="VES230" s="21"/>
      <c r="VET230" s="21"/>
      <c r="VEU230" s="21"/>
      <c r="VEV230" s="21"/>
      <c r="VEW230" s="21"/>
      <c r="VEX230" s="21"/>
      <c r="VEY230" s="21"/>
      <c r="VEZ230" s="21"/>
      <c r="VFA230" s="21"/>
      <c r="VFB230" s="21"/>
      <c r="VFC230" s="21"/>
      <c r="VFD230" s="21"/>
      <c r="VFE230" s="21"/>
      <c r="VFF230" s="21"/>
      <c r="VFG230" s="21"/>
      <c r="VFH230" s="21"/>
      <c r="VFI230" s="21"/>
      <c r="VFJ230" s="21"/>
      <c r="VFK230" s="21"/>
      <c r="VFL230" s="21"/>
      <c r="VFM230" s="21"/>
      <c r="VFN230" s="21"/>
      <c r="VFO230" s="21"/>
      <c r="VFP230" s="21"/>
      <c r="VFQ230" s="21"/>
      <c r="VFR230" s="21"/>
      <c r="VFS230" s="21"/>
      <c r="VFT230" s="21"/>
      <c r="VFU230" s="21"/>
      <c r="VFV230" s="21"/>
      <c r="VFW230" s="21"/>
      <c r="VFX230" s="21"/>
      <c r="VFY230" s="21"/>
      <c r="VFZ230" s="21"/>
      <c r="VGA230" s="21"/>
      <c r="VGB230" s="21"/>
      <c r="VGC230" s="21"/>
      <c r="VGD230" s="21"/>
      <c r="VGE230" s="21"/>
      <c r="VGF230" s="21"/>
      <c r="VGG230" s="21"/>
      <c r="VGH230" s="21"/>
      <c r="VGI230" s="21"/>
      <c r="VGJ230" s="21"/>
      <c r="VGK230" s="21"/>
      <c r="VGL230" s="21"/>
      <c r="VGM230" s="21"/>
      <c r="VGN230" s="21"/>
      <c r="VGO230" s="21"/>
      <c r="VGP230" s="21"/>
      <c r="VGQ230" s="21"/>
      <c r="VGR230" s="21"/>
      <c r="VGS230" s="21"/>
      <c r="VGT230" s="21"/>
      <c r="VGU230" s="21"/>
      <c r="VGV230" s="21"/>
      <c r="VGW230" s="21"/>
      <c r="VGX230" s="21"/>
      <c r="VGY230" s="21"/>
      <c r="VGZ230" s="21"/>
      <c r="VHA230" s="21"/>
      <c r="VHB230" s="21"/>
      <c r="VHC230" s="21"/>
      <c r="VHD230" s="21"/>
      <c r="VHE230" s="21"/>
      <c r="VHF230" s="21"/>
      <c r="VHG230" s="21"/>
      <c r="VHH230" s="21"/>
      <c r="VHI230" s="21"/>
      <c r="VHJ230" s="21"/>
      <c r="VHK230" s="21"/>
      <c r="VHL230" s="21"/>
      <c r="VHM230" s="21"/>
      <c r="VHN230" s="21"/>
      <c r="VHO230" s="21"/>
      <c r="VHP230" s="21"/>
      <c r="VHQ230" s="21"/>
      <c r="VHR230" s="21"/>
      <c r="VHS230" s="21"/>
      <c r="VHT230" s="21"/>
      <c r="VHU230" s="21"/>
      <c r="VHV230" s="21"/>
      <c r="VHW230" s="21"/>
      <c r="VHX230" s="21"/>
      <c r="VHY230" s="21"/>
      <c r="VHZ230" s="21"/>
      <c r="VIA230" s="21"/>
      <c r="VIB230" s="21"/>
      <c r="VIC230" s="21"/>
      <c r="VID230" s="21"/>
      <c r="VIE230" s="21"/>
      <c r="VIF230" s="21"/>
      <c r="VIG230" s="21"/>
      <c r="VIH230" s="21"/>
      <c r="VII230" s="21"/>
      <c r="VIJ230" s="21"/>
      <c r="VIK230" s="21"/>
      <c r="VIL230" s="21"/>
      <c r="VIM230" s="21"/>
      <c r="VIN230" s="21"/>
      <c r="VIO230" s="21"/>
      <c r="VIP230" s="21"/>
      <c r="VIQ230" s="21"/>
      <c r="VIR230" s="21"/>
      <c r="VIS230" s="21"/>
      <c r="VIT230" s="21"/>
      <c r="VIU230" s="21"/>
      <c r="VIV230" s="21"/>
      <c r="VIW230" s="21"/>
      <c r="VIX230" s="21"/>
      <c r="VIY230" s="21"/>
      <c r="VIZ230" s="21"/>
      <c r="VJA230" s="21"/>
      <c r="VJB230" s="21"/>
      <c r="VJC230" s="21"/>
      <c r="VJD230" s="21"/>
      <c r="VJE230" s="21"/>
      <c r="VJF230" s="21"/>
      <c r="VJG230" s="21"/>
      <c r="VJH230" s="21"/>
      <c r="VJI230" s="21"/>
      <c r="VJJ230" s="21"/>
      <c r="VJK230" s="21"/>
      <c r="VJL230" s="21"/>
      <c r="VJM230" s="21"/>
      <c r="VJN230" s="21"/>
      <c r="VJO230" s="21"/>
      <c r="VJP230" s="21"/>
      <c r="VJQ230" s="21"/>
      <c r="VJR230" s="21"/>
      <c r="VJS230" s="21"/>
      <c r="VJT230" s="21"/>
      <c r="VJU230" s="21"/>
      <c r="VJV230" s="21"/>
      <c r="VJW230" s="21"/>
      <c r="VJX230" s="21"/>
      <c r="VJY230" s="21"/>
      <c r="VJZ230" s="21"/>
      <c r="VKA230" s="21"/>
      <c r="VKB230" s="21"/>
      <c r="VKC230" s="21"/>
      <c r="VKD230" s="21"/>
      <c r="VKE230" s="21"/>
      <c r="VKF230" s="21"/>
      <c r="VKG230" s="21"/>
      <c r="VKH230" s="21"/>
      <c r="VKI230" s="21"/>
      <c r="VKJ230" s="21"/>
      <c r="VKK230" s="21"/>
      <c r="VKL230" s="21"/>
      <c r="VKM230" s="21"/>
      <c r="VKN230" s="21"/>
      <c r="VKO230" s="21"/>
      <c r="VKP230" s="21"/>
      <c r="VKQ230" s="21"/>
      <c r="VKR230" s="21"/>
      <c r="VKS230" s="21"/>
      <c r="VKT230" s="21"/>
      <c r="VKU230" s="21"/>
      <c r="VKV230" s="21"/>
      <c r="VKW230" s="21"/>
      <c r="VKX230" s="21"/>
      <c r="VKY230" s="21"/>
      <c r="VKZ230" s="21"/>
      <c r="VLA230" s="21"/>
      <c r="VLB230" s="21"/>
      <c r="VLC230" s="21"/>
      <c r="VLD230" s="21"/>
      <c r="VLE230" s="21"/>
      <c r="VLF230" s="21"/>
      <c r="VLG230" s="21"/>
      <c r="VLH230" s="21"/>
      <c r="VLI230" s="21"/>
      <c r="VLJ230" s="21"/>
      <c r="VLK230" s="21"/>
      <c r="VLL230" s="21"/>
      <c r="VLM230" s="21"/>
      <c r="VLN230" s="21"/>
      <c r="VLO230" s="21"/>
      <c r="VLP230" s="21"/>
      <c r="VLQ230" s="21"/>
      <c r="VLR230" s="21"/>
      <c r="VLS230" s="21"/>
      <c r="VLT230" s="21"/>
      <c r="VLU230" s="21"/>
      <c r="VLV230" s="21"/>
      <c r="VLW230" s="21"/>
      <c r="VLX230" s="21"/>
      <c r="VLY230" s="21"/>
      <c r="VLZ230" s="21"/>
      <c r="VMA230" s="21"/>
      <c r="VMB230" s="21"/>
      <c r="VMC230" s="21"/>
      <c r="VMD230" s="21"/>
      <c r="VME230" s="21"/>
      <c r="VMF230" s="21"/>
      <c r="VMG230" s="21"/>
      <c r="VMH230" s="21"/>
      <c r="VMI230" s="21"/>
      <c r="VMJ230" s="21"/>
      <c r="VMK230" s="21"/>
      <c r="VML230" s="21"/>
      <c r="VMM230" s="21"/>
      <c r="VMN230" s="21"/>
      <c r="VMO230" s="21"/>
      <c r="VMP230" s="21"/>
      <c r="VMQ230" s="21"/>
      <c r="VMR230" s="21"/>
      <c r="VMS230" s="21"/>
      <c r="VMT230" s="21"/>
      <c r="VMU230" s="21"/>
      <c r="VMV230" s="21"/>
      <c r="VMW230" s="21"/>
      <c r="VMX230" s="21"/>
      <c r="VMY230" s="21"/>
      <c r="VMZ230" s="21"/>
      <c r="VNA230" s="21"/>
      <c r="VNB230" s="21"/>
      <c r="VNC230" s="21"/>
      <c r="VND230" s="21"/>
      <c r="VNE230" s="21"/>
      <c r="VNF230" s="21"/>
      <c r="VNG230" s="21"/>
      <c r="VNH230" s="21"/>
      <c r="VNI230" s="21"/>
      <c r="VNJ230" s="21"/>
      <c r="VNK230" s="21"/>
      <c r="VNL230" s="21"/>
      <c r="VNM230" s="21"/>
      <c r="VNN230" s="21"/>
      <c r="VNO230" s="21"/>
      <c r="VNP230" s="21"/>
      <c r="VNQ230" s="21"/>
      <c r="VNR230" s="21"/>
      <c r="VNS230" s="21"/>
      <c r="VNT230" s="21"/>
      <c r="VNU230" s="21"/>
      <c r="VNV230" s="21"/>
      <c r="VNW230" s="21"/>
      <c r="VNX230" s="21"/>
      <c r="VNY230" s="21"/>
      <c r="VNZ230" s="21"/>
      <c r="VOA230" s="21"/>
      <c r="VOB230" s="21"/>
      <c r="VOC230" s="21"/>
      <c r="VOD230" s="21"/>
      <c r="VOE230" s="21"/>
      <c r="VOF230" s="21"/>
      <c r="VOG230" s="21"/>
      <c r="VOH230" s="21"/>
      <c r="VOI230" s="21"/>
      <c r="VOJ230" s="21"/>
      <c r="VOK230" s="21"/>
      <c r="VOL230" s="21"/>
      <c r="VOM230" s="21"/>
      <c r="VON230" s="21"/>
      <c r="VOO230" s="21"/>
      <c r="VOP230" s="21"/>
      <c r="VOQ230" s="21"/>
      <c r="VOR230" s="21"/>
      <c r="VOS230" s="21"/>
      <c r="VOT230" s="21"/>
      <c r="VOU230" s="21"/>
      <c r="VOV230" s="21"/>
      <c r="VOW230" s="21"/>
      <c r="VOX230" s="21"/>
      <c r="VOY230" s="21"/>
      <c r="VOZ230" s="21"/>
      <c r="VPA230" s="21"/>
      <c r="VPB230" s="21"/>
      <c r="VPC230" s="21"/>
      <c r="VPD230" s="21"/>
      <c r="VPE230" s="21"/>
      <c r="VPF230" s="21"/>
      <c r="VPG230" s="21"/>
      <c r="VPH230" s="21"/>
      <c r="VPI230" s="21"/>
      <c r="VPJ230" s="21"/>
      <c r="VPK230" s="21"/>
      <c r="VPL230" s="21"/>
      <c r="VPM230" s="21"/>
      <c r="VPN230" s="21"/>
      <c r="VPO230" s="21"/>
      <c r="VPP230" s="21"/>
      <c r="VPQ230" s="21"/>
      <c r="VPR230" s="21"/>
      <c r="VPS230" s="21"/>
      <c r="VPT230" s="21"/>
      <c r="VPU230" s="21"/>
      <c r="VPV230" s="21"/>
      <c r="VPW230" s="21"/>
      <c r="VPX230" s="21"/>
      <c r="VPY230" s="21"/>
      <c r="VPZ230" s="21"/>
      <c r="VQA230" s="21"/>
      <c r="VQB230" s="21"/>
      <c r="VQC230" s="21"/>
      <c r="VQD230" s="21"/>
      <c r="VQE230" s="21"/>
      <c r="VQF230" s="21"/>
      <c r="VQG230" s="21"/>
      <c r="VQH230" s="21"/>
      <c r="VQI230" s="21"/>
      <c r="VQJ230" s="21"/>
      <c r="VQK230" s="21"/>
      <c r="VQL230" s="21"/>
      <c r="VQM230" s="21"/>
      <c r="VQN230" s="21"/>
      <c r="VQO230" s="21"/>
      <c r="VQP230" s="21"/>
      <c r="VQQ230" s="21"/>
      <c r="VQR230" s="21"/>
      <c r="VQS230" s="21"/>
      <c r="VQT230" s="21"/>
      <c r="VQU230" s="21"/>
      <c r="VQV230" s="21"/>
      <c r="VQW230" s="21"/>
      <c r="VQX230" s="21"/>
      <c r="VQY230" s="21"/>
      <c r="VQZ230" s="21"/>
      <c r="VRA230" s="21"/>
      <c r="VRB230" s="21"/>
      <c r="VRC230" s="21"/>
      <c r="VRD230" s="21"/>
      <c r="VRE230" s="21"/>
      <c r="VRF230" s="21"/>
      <c r="VRG230" s="21"/>
      <c r="VRH230" s="21"/>
      <c r="VRI230" s="21"/>
      <c r="VRJ230" s="21"/>
      <c r="VRK230" s="21"/>
      <c r="VRL230" s="21"/>
      <c r="VRM230" s="21"/>
      <c r="VRN230" s="21"/>
      <c r="VRO230" s="21"/>
      <c r="VRP230" s="21"/>
      <c r="VRQ230" s="21"/>
      <c r="VRR230" s="21"/>
      <c r="VRS230" s="21"/>
      <c r="VRT230" s="21"/>
      <c r="VRU230" s="21"/>
      <c r="VRV230" s="21"/>
      <c r="VRW230" s="21"/>
      <c r="VRX230" s="21"/>
      <c r="VRY230" s="21"/>
      <c r="VRZ230" s="21"/>
      <c r="VSA230" s="21"/>
      <c r="VSB230" s="21"/>
      <c r="VSC230" s="21"/>
      <c r="VSD230" s="21"/>
      <c r="VSE230" s="21"/>
      <c r="VSF230" s="21"/>
      <c r="VSG230" s="21"/>
      <c r="VSH230" s="21"/>
      <c r="VSI230" s="21"/>
      <c r="VSJ230" s="21"/>
      <c r="VSK230" s="21"/>
      <c r="VSL230" s="21"/>
      <c r="VSM230" s="21"/>
      <c r="VSN230" s="21"/>
      <c r="VSO230" s="21"/>
      <c r="VSP230" s="21"/>
      <c r="VSQ230" s="21"/>
      <c r="VSR230" s="21"/>
      <c r="VSS230" s="21"/>
      <c r="VST230" s="21"/>
      <c r="VSU230" s="21"/>
      <c r="VSV230" s="21"/>
      <c r="VSW230" s="21"/>
      <c r="VSX230" s="21"/>
      <c r="VSY230" s="21"/>
      <c r="VSZ230" s="21"/>
      <c r="VTA230" s="21"/>
      <c r="VTB230" s="21"/>
      <c r="VTC230" s="21"/>
      <c r="VTD230" s="21"/>
      <c r="VTE230" s="21"/>
      <c r="VTF230" s="21"/>
      <c r="VTG230" s="21"/>
      <c r="VTH230" s="21"/>
      <c r="VTI230" s="21"/>
      <c r="VTJ230" s="21"/>
      <c r="VTK230" s="21"/>
      <c r="VTL230" s="21"/>
      <c r="VTM230" s="21"/>
      <c r="VTN230" s="21"/>
      <c r="VTO230" s="21"/>
      <c r="VTP230" s="21"/>
      <c r="VTQ230" s="21"/>
      <c r="VTR230" s="21"/>
      <c r="VTS230" s="21"/>
      <c r="VTT230" s="21"/>
      <c r="VTU230" s="21"/>
      <c r="VTV230" s="21"/>
      <c r="VTW230" s="21"/>
      <c r="VTX230" s="21"/>
      <c r="VTY230" s="21"/>
      <c r="VTZ230" s="21"/>
      <c r="VUA230" s="21"/>
      <c r="VUB230" s="21"/>
      <c r="VUC230" s="21"/>
      <c r="VUD230" s="21"/>
      <c r="VUE230" s="21"/>
      <c r="VUF230" s="21"/>
      <c r="VUG230" s="21"/>
      <c r="VUH230" s="21"/>
      <c r="VUI230" s="21"/>
      <c r="VUJ230" s="21"/>
      <c r="VUK230" s="21"/>
      <c r="VUL230" s="21"/>
      <c r="VUM230" s="21"/>
      <c r="VUN230" s="21"/>
      <c r="VUO230" s="21"/>
      <c r="VUP230" s="21"/>
      <c r="VUQ230" s="21"/>
      <c r="VUR230" s="21"/>
      <c r="VUS230" s="21"/>
      <c r="VUT230" s="21"/>
      <c r="VUU230" s="21"/>
      <c r="VUV230" s="21"/>
      <c r="VUW230" s="21"/>
      <c r="VUX230" s="21"/>
      <c r="VUY230" s="21"/>
      <c r="VUZ230" s="21"/>
      <c r="VVA230" s="21"/>
      <c r="VVB230" s="21"/>
      <c r="VVC230" s="21"/>
      <c r="VVD230" s="21"/>
      <c r="VVE230" s="21"/>
      <c r="VVF230" s="21"/>
      <c r="VVG230" s="21"/>
      <c r="VVH230" s="21"/>
      <c r="VVI230" s="21"/>
      <c r="VVJ230" s="21"/>
      <c r="VVK230" s="21"/>
      <c r="VVL230" s="21"/>
      <c r="VVM230" s="21"/>
      <c r="VVN230" s="21"/>
      <c r="VVO230" s="21"/>
      <c r="VVP230" s="21"/>
      <c r="VVQ230" s="21"/>
      <c r="VVR230" s="21"/>
      <c r="VVS230" s="21"/>
      <c r="VVT230" s="21"/>
      <c r="VVU230" s="21"/>
      <c r="VVV230" s="21"/>
      <c r="VVW230" s="21"/>
      <c r="VVX230" s="21"/>
      <c r="VVY230" s="21"/>
      <c r="VVZ230" s="21"/>
      <c r="VWA230" s="21"/>
      <c r="VWB230" s="21"/>
      <c r="VWC230" s="21"/>
      <c r="VWD230" s="21"/>
      <c r="VWE230" s="21"/>
      <c r="VWF230" s="21"/>
      <c r="VWG230" s="21"/>
      <c r="VWH230" s="21"/>
      <c r="VWI230" s="21"/>
      <c r="VWJ230" s="21"/>
      <c r="VWK230" s="21"/>
      <c r="VWL230" s="21"/>
      <c r="VWM230" s="21"/>
      <c r="VWN230" s="21"/>
      <c r="VWO230" s="21"/>
      <c r="VWP230" s="21"/>
      <c r="VWQ230" s="21"/>
      <c r="VWR230" s="21"/>
      <c r="VWS230" s="21"/>
      <c r="VWT230" s="21"/>
      <c r="VWU230" s="21"/>
      <c r="VWV230" s="21"/>
      <c r="VWW230" s="21"/>
      <c r="VWX230" s="21"/>
      <c r="VWY230" s="21"/>
      <c r="VWZ230" s="21"/>
      <c r="VXA230" s="21"/>
      <c r="VXB230" s="21"/>
      <c r="VXC230" s="21"/>
      <c r="VXD230" s="21"/>
      <c r="VXE230" s="21"/>
      <c r="VXF230" s="21"/>
      <c r="VXG230" s="21"/>
      <c r="VXH230" s="21"/>
      <c r="VXI230" s="21"/>
      <c r="VXJ230" s="21"/>
      <c r="VXK230" s="21"/>
      <c r="VXL230" s="21"/>
      <c r="VXM230" s="21"/>
      <c r="VXN230" s="21"/>
      <c r="VXO230" s="21"/>
      <c r="VXP230" s="21"/>
      <c r="VXQ230" s="21"/>
      <c r="VXR230" s="21"/>
      <c r="VXS230" s="21"/>
      <c r="VXT230" s="21"/>
      <c r="VXU230" s="21"/>
      <c r="VXV230" s="21"/>
      <c r="VXW230" s="21"/>
      <c r="VXX230" s="21"/>
      <c r="VXY230" s="21"/>
      <c r="VXZ230" s="21"/>
      <c r="VYA230" s="21"/>
      <c r="VYB230" s="21"/>
      <c r="VYC230" s="21"/>
      <c r="VYD230" s="21"/>
      <c r="VYE230" s="21"/>
      <c r="VYF230" s="21"/>
      <c r="VYG230" s="21"/>
      <c r="VYH230" s="21"/>
      <c r="VYI230" s="21"/>
      <c r="VYJ230" s="21"/>
      <c r="VYK230" s="21"/>
      <c r="VYL230" s="21"/>
      <c r="VYM230" s="21"/>
      <c r="VYN230" s="21"/>
      <c r="VYO230" s="21"/>
      <c r="VYP230" s="21"/>
      <c r="VYQ230" s="21"/>
      <c r="VYR230" s="21"/>
      <c r="VYS230" s="21"/>
      <c r="VYT230" s="21"/>
      <c r="VYU230" s="21"/>
      <c r="VYV230" s="21"/>
      <c r="VYW230" s="21"/>
      <c r="VYX230" s="21"/>
      <c r="VYY230" s="21"/>
      <c r="VYZ230" s="21"/>
      <c r="VZA230" s="21"/>
      <c r="VZB230" s="21"/>
      <c r="VZC230" s="21"/>
      <c r="VZD230" s="21"/>
      <c r="VZE230" s="21"/>
      <c r="VZF230" s="21"/>
      <c r="VZG230" s="21"/>
      <c r="VZH230" s="21"/>
      <c r="VZI230" s="21"/>
      <c r="VZJ230" s="21"/>
      <c r="VZK230" s="21"/>
      <c r="VZL230" s="21"/>
      <c r="VZM230" s="21"/>
      <c r="VZN230" s="21"/>
      <c r="VZO230" s="21"/>
      <c r="VZP230" s="21"/>
      <c r="VZQ230" s="21"/>
      <c r="VZR230" s="21"/>
      <c r="VZS230" s="21"/>
      <c r="VZT230" s="21"/>
      <c r="VZU230" s="21"/>
      <c r="VZV230" s="21"/>
      <c r="VZW230" s="21"/>
      <c r="VZX230" s="21"/>
      <c r="VZY230" s="21"/>
      <c r="VZZ230" s="21"/>
      <c r="WAA230" s="21"/>
      <c r="WAB230" s="21"/>
      <c r="WAC230" s="21"/>
      <c r="WAD230" s="21"/>
      <c r="WAE230" s="21"/>
      <c r="WAF230" s="21"/>
      <c r="WAG230" s="21"/>
      <c r="WAH230" s="21"/>
      <c r="WAI230" s="21"/>
      <c r="WAJ230" s="21"/>
      <c r="WAK230" s="21"/>
      <c r="WAL230" s="21"/>
      <c r="WAM230" s="21"/>
      <c r="WAN230" s="21"/>
      <c r="WAO230" s="21"/>
      <c r="WAP230" s="21"/>
      <c r="WAQ230" s="21"/>
      <c r="WAR230" s="21"/>
      <c r="WAS230" s="21"/>
      <c r="WAT230" s="21"/>
      <c r="WAU230" s="21"/>
      <c r="WAV230" s="21"/>
      <c r="WAW230" s="21"/>
      <c r="WAX230" s="21"/>
      <c r="WAY230" s="21"/>
      <c r="WAZ230" s="21"/>
      <c r="WBA230" s="21"/>
      <c r="WBB230" s="21"/>
      <c r="WBC230" s="21"/>
      <c r="WBD230" s="21"/>
      <c r="WBE230" s="21"/>
      <c r="WBF230" s="21"/>
      <c r="WBG230" s="21"/>
      <c r="WBH230" s="21"/>
      <c r="WBI230" s="21"/>
      <c r="WBJ230" s="21"/>
      <c r="WBK230" s="21"/>
      <c r="WBL230" s="21"/>
      <c r="WBM230" s="21"/>
      <c r="WBN230" s="21"/>
      <c r="WBO230" s="21"/>
      <c r="WBP230" s="21"/>
      <c r="WBQ230" s="21"/>
      <c r="WBR230" s="21"/>
      <c r="WBS230" s="21"/>
      <c r="WBT230" s="21"/>
      <c r="WBU230" s="21"/>
      <c r="WBV230" s="21"/>
      <c r="WBW230" s="21"/>
      <c r="WBX230" s="21"/>
      <c r="WBY230" s="21"/>
      <c r="WBZ230" s="21"/>
      <c r="WCA230" s="21"/>
      <c r="WCB230" s="21"/>
      <c r="WCC230" s="21"/>
      <c r="WCD230" s="21"/>
      <c r="WCE230" s="21"/>
      <c r="WCF230" s="21"/>
      <c r="WCG230" s="21"/>
      <c r="WCH230" s="21"/>
      <c r="WCI230" s="21"/>
      <c r="WCJ230" s="21"/>
      <c r="WCK230" s="21"/>
      <c r="WCL230" s="21"/>
      <c r="WCM230" s="21"/>
      <c r="WCN230" s="21"/>
      <c r="WCO230" s="21"/>
      <c r="WCP230" s="21"/>
      <c r="WCQ230" s="21"/>
      <c r="WCR230" s="21"/>
      <c r="WCS230" s="21"/>
      <c r="WCT230" s="21"/>
      <c r="WCU230" s="21"/>
      <c r="WCV230" s="21"/>
      <c r="WCW230" s="21"/>
      <c r="WCX230" s="21"/>
      <c r="WCY230" s="21"/>
      <c r="WCZ230" s="21"/>
      <c r="WDA230" s="21"/>
      <c r="WDB230" s="21"/>
      <c r="WDC230" s="21"/>
      <c r="WDD230" s="21"/>
      <c r="WDE230" s="21"/>
      <c r="WDF230" s="21"/>
      <c r="WDG230" s="21"/>
      <c r="WDH230" s="21"/>
      <c r="WDI230" s="21"/>
      <c r="WDJ230" s="21"/>
      <c r="WDK230" s="21"/>
      <c r="WDL230" s="21"/>
      <c r="WDM230" s="21"/>
      <c r="WDN230" s="21"/>
      <c r="WDO230" s="21"/>
      <c r="WDP230" s="21"/>
      <c r="WDQ230" s="21"/>
      <c r="WDR230" s="21"/>
      <c r="WDS230" s="21"/>
      <c r="WDT230" s="21"/>
      <c r="WDU230" s="21"/>
      <c r="WDV230" s="21"/>
      <c r="WDW230" s="21"/>
      <c r="WDX230" s="21"/>
      <c r="WDY230" s="21"/>
      <c r="WDZ230" s="21"/>
      <c r="WEA230" s="21"/>
      <c r="WEB230" s="21"/>
      <c r="WEC230" s="21"/>
      <c r="WED230" s="21"/>
      <c r="WEE230" s="21"/>
      <c r="WEF230" s="21"/>
      <c r="WEG230" s="21"/>
      <c r="WEH230" s="21"/>
      <c r="WEI230" s="21"/>
      <c r="WEJ230" s="21"/>
      <c r="WEK230" s="21"/>
      <c r="WEL230" s="21"/>
      <c r="WEM230" s="21"/>
      <c r="WEN230" s="21"/>
      <c r="WEO230" s="21"/>
      <c r="WEP230" s="21"/>
      <c r="WEQ230" s="21"/>
      <c r="WER230" s="21"/>
      <c r="WES230" s="21"/>
      <c r="WET230" s="21"/>
      <c r="WEU230" s="21"/>
      <c r="WEV230" s="21"/>
      <c r="WEW230" s="21"/>
      <c r="WEX230" s="21"/>
      <c r="WEY230" s="21"/>
      <c r="WEZ230" s="21"/>
      <c r="WFA230" s="21"/>
      <c r="WFB230" s="21"/>
      <c r="WFC230" s="21"/>
      <c r="WFD230" s="21"/>
      <c r="WFE230" s="21"/>
      <c r="WFF230" s="21"/>
      <c r="WFG230" s="21"/>
      <c r="WFH230" s="21"/>
      <c r="WFI230" s="21"/>
      <c r="WFJ230" s="21"/>
      <c r="WFK230" s="21"/>
      <c r="WFL230" s="21"/>
      <c r="WFM230" s="21"/>
      <c r="WFN230" s="21"/>
      <c r="WFO230" s="21"/>
      <c r="WFP230" s="21"/>
      <c r="WFQ230" s="21"/>
      <c r="WFR230" s="21"/>
      <c r="WFS230" s="21"/>
      <c r="WFT230" s="21"/>
      <c r="WFU230" s="21"/>
      <c r="WFV230" s="21"/>
      <c r="WFW230" s="21"/>
      <c r="WFX230" s="21"/>
      <c r="WFY230" s="21"/>
      <c r="WFZ230" s="21"/>
      <c r="WGA230" s="21"/>
      <c r="WGB230" s="21"/>
      <c r="WGC230" s="21"/>
      <c r="WGD230" s="21"/>
      <c r="WGE230" s="21"/>
      <c r="WGF230" s="21"/>
      <c r="WGG230" s="21"/>
      <c r="WGH230" s="21"/>
      <c r="WGI230" s="21"/>
      <c r="WGJ230" s="21"/>
      <c r="WGK230" s="21"/>
      <c r="WGL230" s="21"/>
      <c r="WGM230" s="21"/>
      <c r="WGN230" s="21"/>
      <c r="WGO230" s="21"/>
      <c r="WGP230" s="21"/>
      <c r="WGQ230" s="21"/>
      <c r="WGR230" s="21"/>
      <c r="WGS230" s="21"/>
      <c r="WGT230" s="21"/>
      <c r="WGU230" s="21"/>
      <c r="WGV230" s="21"/>
      <c r="WGW230" s="21"/>
      <c r="WGX230" s="21"/>
      <c r="WGY230" s="21"/>
      <c r="WGZ230" s="21"/>
      <c r="WHA230" s="21"/>
      <c r="WHB230" s="21"/>
      <c r="WHC230" s="21"/>
      <c r="WHD230" s="21"/>
      <c r="WHE230" s="21"/>
      <c r="WHF230" s="21"/>
      <c r="WHG230" s="21"/>
      <c r="WHH230" s="21"/>
      <c r="WHI230" s="21"/>
      <c r="WHJ230" s="21"/>
      <c r="WHK230" s="21"/>
      <c r="WHL230" s="21"/>
      <c r="WHM230" s="21"/>
      <c r="WHN230" s="21"/>
      <c r="WHO230" s="21"/>
      <c r="WHP230" s="21"/>
      <c r="WHQ230" s="21"/>
      <c r="WHR230" s="21"/>
      <c r="WHS230" s="21"/>
      <c r="WHT230" s="21"/>
      <c r="WHU230" s="21"/>
      <c r="WHV230" s="21"/>
      <c r="WHW230" s="21"/>
      <c r="WHX230" s="21"/>
      <c r="WHY230" s="21"/>
      <c r="WHZ230" s="21"/>
      <c r="WIA230" s="21"/>
      <c r="WIB230" s="21"/>
      <c r="WIC230" s="21"/>
      <c r="WID230" s="21"/>
      <c r="WIE230" s="21"/>
      <c r="WIF230" s="21"/>
      <c r="WIG230" s="21"/>
      <c r="WIH230" s="21"/>
      <c r="WII230" s="21"/>
      <c r="WIJ230" s="21"/>
      <c r="WIK230" s="21"/>
      <c r="WIL230" s="21"/>
      <c r="WIM230" s="21"/>
      <c r="WIN230" s="21"/>
      <c r="WIO230" s="21"/>
      <c r="WIP230" s="21"/>
      <c r="WIQ230" s="21"/>
      <c r="WIR230" s="21"/>
      <c r="WIS230" s="21"/>
      <c r="WIT230" s="21"/>
      <c r="WIU230" s="21"/>
      <c r="WIV230" s="21"/>
      <c r="WIW230" s="21"/>
      <c r="WIX230" s="21"/>
      <c r="WIY230" s="21"/>
      <c r="WIZ230" s="21"/>
      <c r="WJA230" s="21"/>
      <c r="WJB230" s="21"/>
      <c r="WJC230" s="21"/>
      <c r="WJD230" s="21"/>
      <c r="WJE230" s="21"/>
      <c r="WJF230" s="21"/>
      <c r="WJG230" s="21"/>
      <c r="WJH230" s="21"/>
      <c r="WJI230" s="21"/>
      <c r="WJJ230" s="21"/>
      <c r="WJK230" s="21"/>
      <c r="WJL230" s="21"/>
      <c r="WJM230" s="21"/>
      <c r="WJN230" s="21"/>
      <c r="WJO230" s="21"/>
      <c r="WJP230" s="21"/>
      <c r="WJQ230" s="21"/>
      <c r="WJR230" s="21"/>
      <c r="WJS230" s="21"/>
      <c r="WJT230" s="21"/>
      <c r="WJU230" s="21"/>
      <c r="WJV230" s="21"/>
      <c r="WJW230" s="21"/>
      <c r="WJX230" s="21"/>
      <c r="WJY230" s="21"/>
      <c r="WJZ230" s="21"/>
      <c r="WKA230" s="21"/>
      <c r="WKB230" s="21"/>
      <c r="WKC230" s="21"/>
      <c r="WKD230" s="21"/>
      <c r="WKE230" s="21"/>
      <c r="WKF230" s="21"/>
      <c r="WKG230" s="21"/>
      <c r="WKH230" s="21"/>
      <c r="WKI230" s="21"/>
      <c r="WKJ230" s="21"/>
      <c r="WKK230" s="21"/>
      <c r="WKL230" s="21"/>
      <c r="WKM230" s="21"/>
      <c r="WKN230" s="21"/>
      <c r="WKO230" s="21"/>
      <c r="WKP230" s="21"/>
      <c r="WKQ230" s="21"/>
      <c r="WKR230" s="21"/>
      <c r="WKS230" s="21"/>
      <c r="WKT230" s="21"/>
      <c r="WKU230" s="21"/>
      <c r="WKV230" s="21"/>
      <c r="WKW230" s="21"/>
      <c r="WKX230" s="21"/>
      <c r="WKY230" s="21"/>
      <c r="WKZ230" s="21"/>
      <c r="WLA230" s="21"/>
      <c r="WLB230" s="21"/>
      <c r="WLC230" s="21"/>
      <c r="WLD230" s="21"/>
      <c r="WLE230" s="21"/>
      <c r="WLF230" s="21"/>
      <c r="WLG230" s="21"/>
      <c r="WLH230" s="21"/>
      <c r="WLI230" s="21"/>
      <c r="WLJ230" s="21"/>
      <c r="WLK230" s="21"/>
      <c r="WLL230" s="21"/>
      <c r="WLM230" s="21"/>
      <c r="WLN230" s="21"/>
      <c r="WLO230" s="21"/>
      <c r="WLP230" s="21"/>
      <c r="WLQ230" s="21"/>
      <c r="WLR230" s="21"/>
      <c r="WLS230" s="21"/>
      <c r="WLT230" s="21"/>
      <c r="WLU230" s="21"/>
      <c r="WLV230" s="21"/>
      <c r="WLW230" s="21"/>
      <c r="WLX230" s="21"/>
      <c r="WLY230" s="21"/>
      <c r="WLZ230" s="21"/>
      <c r="WMA230" s="21"/>
      <c r="WMB230" s="21"/>
      <c r="WMC230" s="21"/>
      <c r="WMD230" s="21"/>
      <c r="WME230" s="21"/>
      <c r="WMF230" s="21"/>
      <c r="WMG230" s="21"/>
      <c r="WMH230" s="21"/>
      <c r="WMI230" s="21"/>
      <c r="WMJ230" s="21"/>
      <c r="WMK230" s="21"/>
      <c r="WML230" s="21"/>
      <c r="WMM230" s="21"/>
      <c r="WMN230" s="21"/>
      <c r="WMO230" s="21"/>
      <c r="WMP230" s="21"/>
      <c r="WMQ230" s="21"/>
      <c r="WMR230" s="21"/>
      <c r="WMS230" s="21"/>
      <c r="WMT230" s="21"/>
      <c r="WMU230" s="21"/>
      <c r="WMV230" s="21"/>
      <c r="WMW230" s="21"/>
      <c r="WMX230" s="21"/>
      <c r="WMY230" s="21"/>
      <c r="WMZ230" s="21"/>
      <c r="WNA230" s="21"/>
      <c r="WNB230" s="21"/>
      <c r="WNC230" s="21"/>
      <c r="WND230" s="21"/>
      <c r="WNE230" s="21"/>
      <c r="WNF230" s="21"/>
      <c r="WNG230" s="21"/>
      <c r="WNH230" s="21"/>
      <c r="WNI230" s="21"/>
      <c r="WNJ230" s="21"/>
      <c r="WNK230" s="21"/>
      <c r="WNL230" s="21"/>
      <c r="WNM230" s="21"/>
      <c r="WNN230" s="21"/>
      <c r="WNO230" s="21"/>
      <c r="WNP230" s="21"/>
      <c r="WNQ230" s="21"/>
      <c r="WNR230" s="21"/>
      <c r="WNS230" s="21"/>
      <c r="WNT230" s="21"/>
      <c r="WNU230" s="21"/>
      <c r="WNV230" s="21"/>
      <c r="WNW230" s="21"/>
      <c r="WNX230" s="21"/>
      <c r="WNY230" s="21"/>
      <c r="WNZ230" s="21"/>
      <c r="WOA230" s="21"/>
      <c r="WOB230" s="21"/>
      <c r="WOC230" s="21"/>
      <c r="WOD230" s="21"/>
      <c r="WOE230" s="21"/>
      <c r="WOF230" s="21"/>
      <c r="WOG230" s="21"/>
      <c r="WOH230" s="21"/>
      <c r="WOI230" s="21"/>
      <c r="WOJ230" s="21"/>
      <c r="WOK230" s="21"/>
      <c r="WOL230" s="21"/>
      <c r="WOM230" s="21"/>
      <c r="WON230" s="21"/>
      <c r="WOO230" s="21"/>
      <c r="WOP230" s="21"/>
      <c r="WOQ230" s="21"/>
      <c r="WOR230" s="21"/>
      <c r="WOS230" s="21"/>
      <c r="WOT230" s="21"/>
      <c r="WOU230" s="21"/>
      <c r="WOV230" s="21"/>
      <c r="WOW230" s="21"/>
      <c r="WOX230" s="21"/>
      <c r="WOY230" s="21"/>
      <c r="WOZ230" s="21"/>
      <c r="WPA230" s="21"/>
      <c r="WPB230" s="21"/>
      <c r="WPC230" s="21"/>
      <c r="WPD230" s="21"/>
      <c r="WPE230" s="21"/>
      <c r="WPF230" s="21"/>
      <c r="WPG230" s="21"/>
      <c r="WPH230" s="21"/>
      <c r="WPI230" s="21"/>
      <c r="WPJ230" s="21"/>
      <c r="WPK230" s="21"/>
      <c r="WPL230" s="21"/>
      <c r="WPM230" s="21"/>
      <c r="WPN230" s="21"/>
      <c r="WPO230" s="21"/>
      <c r="WPP230" s="21"/>
      <c r="WPQ230" s="21"/>
      <c r="WPR230" s="21"/>
      <c r="WPS230" s="21"/>
      <c r="WPT230" s="21"/>
      <c r="WPU230" s="21"/>
      <c r="WPV230" s="21"/>
      <c r="WPW230" s="21"/>
      <c r="WPX230" s="21"/>
      <c r="WPY230" s="21"/>
      <c r="WPZ230" s="21"/>
      <c r="WQA230" s="21"/>
      <c r="WQB230" s="21"/>
      <c r="WQC230" s="21"/>
      <c r="WQD230" s="21"/>
      <c r="WQE230" s="21"/>
      <c r="WQF230" s="21"/>
      <c r="WQG230" s="21"/>
      <c r="WQH230" s="21"/>
      <c r="WQI230" s="21"/>
      <c r="WQJ230" s="21"/>
      <c r="WQK230" s="21"/>
      <c r="WQL230" s="21"/>
      <c r="WQM230" s="21"/>
      <c r="WQN230" s="21"/>
      <c r="WQO230" s="21"/>
      <c r="WQP230" s="21"/>
      <c r="WQQ230" s="21"/>
      <c r="WQR230" s="21"/>
      <c r="WQS230" s="21"/>
      <c r="WQT230" s="21"/>
      <c r="WQU230" s="21"/>
      <c r="WQV230" s="21"/>
      <c r="WQW230" s="21"/>
      <c r="WQX230" s="21"/>
      <c r="WQY230" s="21"/>
      <c r="WQZ230" s="21"/>
      <c r="WRA230" s="21"/>
      <c r="WRB230" s="21"/>
      <c r="WRC230" s="21"/>
      <c r="WRD230" s="21"/>
      <c r="WRE230" s="21"/>
      <c r="WRF230" s="21"/>
      <c r="WRG230" s="21"/>
      <c r="WRH230" s="21"/>
      <c r="WRI230" s="21"/>
      <c r="WRJ230" s="21"/>
      <c r="WRK230" s="21"/>
      <c r="WRL230" s="21"/>
      <c r="WRM230" s="21"/>
      <c r="WRN230" s="21"/>
      <c r="WRO230" s="21"/>
      <c r="WRP230" s="21"/>
      <c r="WRQ230" s="21"/>
      <c r="WRR230" s="21"/>
      <c r="WRS230" s="21"/>
      <c r="WRT230" s="21"/>
      <c r="WRU230" s="21"/>
      <c r="WRV230" s="21"/>
      <c r="WRW230" s="21"/>
      <c r="WRX230" s="21"/>
      <c r="WRY230" s="21"/>
      <c r="WRZ230" s="21"/>
      <c r="WSA230" s="21"/>
      <c r="WSB230" s="21"/>
      <c r="WSC230" s="21"/>
      <c r="WSD230" s="21"/>
      <c r="WSE230" s="21"/>
      <c r="WSF230" s="21"/>
      <c r="WSG230" s="21"/>
      <c r="WSH230" s="21"/>
      <c r="WSI230" s="21"/>
      <c r="WSJ230" s="21"/>
      <c r="WSK230" s="21"/>
      <c r="WSL230" s="21"/>
      <c r="WSM230" s="21"/>
      <c r="WSN230" s="21"/>
      <c r="WSO230" s="21"/>
      <c r="WSP230" s="21"/>
      <c r="WSQ230" s="21"/>
      <c r="WSR230" s="21"/>
      <c r="WSS230" s="21"/>
      <c r="WST230" s="21"/>
      <c r="WSU230" s="21"/>
      <c r="WSV230" s="21"/>
      <c r="WSW230" s="21"/>
      <c r="WSX230" s="21"/>
      <c r="WSY230" s="21"/>
      <c r="WSZ230" s="21"/>
      <c r="WTA230" s="21"/>
      <c r="WTB230" s="21"/>
      <c r="WTC230" s="21"/>
      <c r="WTD230" s="21"/>
      <c r="WTE230" s="21"/>
      <c r="WTF230" s="21"/>
      <c r="WTG230" s="21"/>
      <c r="WTH230" s="21"/>
      <c r="WTI230" s="21"/>
      <c r="WTJ230" s="21"/>
      <c r="WTK230" s="21"/>
      <c r="WTL230" s="21"/>
      <c r="WTM230" s="21"/>
      <c r="WTN230" s="21"/>
      <c r="WTO230" s="21"/>
      <c r="WTP230" s="21"/>
      <c r="WTQ230" s="21"/>
      <c r="WTR230" s="21"/>
      <c r="WTS230" s="21"/>
      <c r="WTT230" s="21"/>
      <c r="WTU230" s="21"/>
      <c r="WTV230" s="21"/>
      <c r="WTW230" s="21"/>
      <c r="WTX230" s="21"/>
      <c r="WTY230" s="21"/>
      <c r="WTZ230" s="21"/>
      <c r="WUA230" s="21"/>
      <c r="WUB230" s="21"/>
      <c r="WUC230" s="21"/>
      <c r="WUD230" s="21"/>
      <c r="WUE230" s="21"/>
      <c r="WUF230" s="21"/>
      <c r="WUG230" s="21"/>
      <c r="WUH230" s="21"/>
      <c r="WUI230" s="21"/>
      <c r="WUJ230" s="21"/>
      <c r="WUK230" s="21"/>
      <c r="WUL230" s="21"/>
      <c r="WUM230" s="21"/>
      <c r="WUN230" s="21"/>
      <c r="WUO230" s="21"/>
      <c r="WUP230" s="21"/>
      <c r="WUQ230" s="21"/>
      <c r="WUR230" s="21"/>
      <c r="WUS230" s="21"/>
      <c r="WUT230" s="21"/>
      <c r="WUU230" s="21"/>
      <c r="WUV230" s="21"/>
      <c r="WUW230" s="21"/>
      <c r="WUX230" s="21"/>
      <c r="WUY230" s="21"/>
      <c r="WUZ230" s="21"/>
      <c r="WVA230" s="21"/>
      <c r="WVB230" s="21"/>
      <c r="WVC230" s="21"/>
      <c r="WVD230" s="21"/>
      <c r="WVE230" s="21"/>
      <c r="WVF230" s="21"/>
      <c r="WVG230" s="21"/>
      <c r="WVH230" s="21"/>
      <c r="WVI230" s="21"/>
      <c r="WVJ230" s="21"/>
      <c r="WVK230" s="21"/>
      <c r="WVL230" s="21"/>
      <c r="WVM230" s="21"/>
      <c r="WVN230" s="21"/>
      <c r="WVO230" s="21"/>
      <c r="WVP230" s="21"/>
      <c r="WVQ230" s="21"/>
      <c r="WVR230" s="21"/>
      <c r="WVS230" s="21"/>
      <c r="WVT230" s="21"/>
      <c r="WVU230" s="21"/>
      <c r="WVV230" s="21"/>
      <c r="WVW230" s="21"/>
      <c r="WVX230" s="21"/>
      <c r="WVY230" s="21"/>
      <c r="WVZ230" s="21"/>
      <c r="WWA230" s="21"/>
      <c r="WWB230" s="21"/>
      <c r="WWC230" s="21"/>
      <c r="WWD230" s="21"/>
      <c r="WWE230" s="21"/>
      <c r="WWF230" s="21"/>
      <c r="WWG230" s="21"/>
      <c r="WWH230" s="21"/>
      <c r="WWI230" s="21"/>
      <c r="WWJ230" s="21"/>
      <c r="WWK230" s="21"/>
      <c r="WWL230" s="21"/>
      <c r="WWM230" s="21"/>
      <c r="WWN230" s="21"/>
      <c r="WWO230" s="21"/>
      <c r="WWP230" s="21"/>
      <c r="WWQ230" s="21"/>
      <c r="WWR230" s="21"/>
      <c r="WWS230" s="21"/>
      <c r="WWT230" s="21"/>
      <c r="WWU230" s="21"/>
      <c r="WWV230" s="21"/>
      <c r="WWW230" s="21"/>
      <c r="WWX230" s="21"/>
      <c r="WWY230" s="21"/>
      <c r="WWZ230" s="21"/>
      <c r="WXA230" s="21"/>
      <c r="WXB230" s="21"/>
      <c r="WXC230" s="21"/>
      <c r="WXD230" s="21"/>
      <c r="WXE230" s="21"/>
      <c r="WXF230" s="21"/>
      <c r="WXG230" s="21"/>
      <c r="WXH230" s="21"/>
      <c r="WXI230" s="21"/>
      <c r="WXJ230" s="21"/>
      <c r="WXK230" s="21"/>
      <c r="WXL230" s="21"/>
      <c r="WXM230" s="21"/>
      <c r="WXN230" s="21"/>
      <c r="WXO230" s="21"/>
      <c r="WXP230" s="21"/>
      <c r="WXQ230" s="21"/>
      <c r="WXR230" s="21"/>
      <c r="WXS230" s="21"/>
      <c r="WXT230" s="21"/>
      <c r="WXU230" s="21"/>
      <c r="WXV230" s="21"/>
      <c r="WXW230" s="21"/>
      <c r="WXX230" s="21"/>
      <c r="WXY230" s="21"/>
      <c r="WXZ230" s="21"/>
      <c r="WYA230" s="21"/>
      <c r="WYB230" s="21"/>
      <c r="WYC230" s="21"/>
      <c r="WYD230" s="21"/>
      <c r="WYE230" s="21"/>
      <c r="WYF230" s="21"/>
      <c r="WYG230" s="21"/>
      <c r="WYH230" s="21"/>
      <c r="WYI230" s="21"/>
      <c r="WYJ230" s="21"/>
      <c r="WYK230" s="21"/>
      <c r="WYL230" s="21"/>
      <c r="WYM230" s="21"/>
      <c r="WYN230" s="21"/>
      <c r="WYO230" s="21"/>
      <c r="WYP230" s="21"/>
      <c r="WYQ230" s="21"/>
      <c r="WYR230" s="21"/>
      <c r="WYS230" s="21"/>
      <c r="WYT230" s="21"/>
      <c r="WYU230" s="21"/>
      <c r="WYV230" s="21"/>
      <c r="WYW230" s="21"/>
      <c r="WYX230" s="21"/>
      <c r="WYY230" s="21"/>
      <c r="WYZ230" s="21"/>
      <c r="WZA230" s="21"/>
      <c r="WZB230" s="21"/>
      <c r="WZC230" s="21"/>
      <c r="WZD230" s="21"/>
      <c r="WZE230" s="21"/>
      <c r="WZF230" s="21"/>
      <c r="WZG230" s="21"/>
      <c r="WZH230" s="21"/>
      <c r="WZI230" s="21"/>
      <c r="WZJ230" s="21"/>
      <c r="WZK230" s="21"/>
      <c r="WZL230" s="21"/>
      <c r="WZM230" s="21"/>
      <c r="WZN230" s="21"/>
      <c r="WZO230" s="21"/>
      <c r="WZP230" s="21"/>
      <c r="WZQ230" s="21"/>
      <c r="WZR230" s="21"/>
      <c r="WZS230" s="21"/>
      <c r="WZT230" s="21"/>
      <c r="WZU230" s="21"/>
      <c r="WZV230" s="21"/>
      <c r="WZW230" s="21"/>
      <c r="WZX230" s="21"/>
      <c r="WZY230" s="21"/>
      <c r="WZZ230" s="21"/>
      <c r="XAA230" s="21"/>
      <c r="XAB230" s="21"/>
      <c r="XAC230" s="21"/>
      <c r="XAD230" s="21"/>
      <c r="XAE230" s="21"/>
      <c r="XAF230" s="21"/>
      <c r="XAG230" s="21"/>
      <c r="XAH230" s="21"/>
      <c r="XAI230" s="21"/>
      <c r="XAJ230" s="21"/>
      <c r="XAK230" s="21"/>
      <c r="XAL230" s="21"/>
      <c r="XAM230" s="21"/>
      <c r="XAN230" s="21"/>
      <c r="XAO230" s="21"/>
      <c r="XAP230" s="21"/>
      <c r="XAQ230" s="21"/>
      <c r="XAR230" s="21"/>
      <c r="XAS230" s="21"/>
      <c r="XAT230" s="21"/>
      <c r="XAU230" s="21"/>
      <c r="XAV230" s="21"/>
      <c r="XAW230" s="21"/>
      <c r="XAX230" s="21"/>
      <c r="XAY230" s="21"/>
      <c r="XAZ230" s="21"/>
      <c r="XBA230" s="21"/>
      <c r="XBB230" s="21"/>
      <c r="XBC230" s="21"/>
      <c r="XBD230" s="21"/>
      <c r="XBE230" s="21"/>
      <c r="XBF230" s="21"/>
      <c r="XBG230" s="21"/>
      <c r="XBH230" s="21"/>
      <c r="XBI230" s="21"/>
      <c r="XBJ230" s="21"/>
      <c r="XBK230" s="21"/>
      <c r="XBL230" s="21"/>
      <c r="XBM230" s="21"/>
      <c r="XBN230" s="21"/>
      <c r="XBO230" s="21"/>
      <c r="XBP230" s="21"/>
      <c r="XBQ230" s="21"/>
      <c r="XBR230" s="21"/>
      <c r="XBS230" s="21"/>
      <c r="XBT230" s="21"/>
      <c r="XBU230" s="21"/>
      <c r="XBV230" s="21"/>
      <c r="XBW230" s="21"/>
      <c r="XBX230" s="21"/>
      <c r="XBY230" s="21"/>
      <c r="XBZ230" s="21"/>
      <c r="XCA230" s="21"/>
      <c r="XCB230" s="21"/>
      <c r="XCC230" s="21"/>
      <c r="XCD230" s="21"/>
      <c r="XCE230" s="21"/>
      <c r="XCF230" s="21"/>
      <c r="XCG230" s="21"/>
      <c r="XCH230" s="21"/>
      <c r="XCI230" s="21"/>
      <c r="XCJ230" s="21"/>
      <c r="XCK230" s="21"/>
      <c r="XCL230" s="21"/>
      <c r="XCM230" s="21"/>
      <c r="XCN230" s="21"/>
      <c r="XCO230" s="21"/>
      <c r="XCP230" s="21"/>
      <c r="XCQ230" s="21"/>
      <c r="XCR230" s="21"/>
      <c r="XCS230" s="21"/>
      <c r="XCT230" s="21"/>
      <c r="XCU230" s="21"/>
      <c r="XCV230" s="21"/>
      <c r="XCW230" s="21"/>
      <c r="XCX230" s="21"/>
      <c r="XCY230" s="21"/>
      <c r="XCZ230" s="21"/>
      <c r="XDA230" s="21"/>
      <c r="XDB230" s="21"/>
      <c r="XDC230" s="21"/>
      <c r="XDD230" s="21"/>
      <c r="XDE230" s="21"/>
      <c r="XDF230" s="21"/>
      <c r="XDG230" s="21"/>
      <c r="XDH230" s="21"/>
      <c r="XDI230" s="21"/>
      <c r="XDJ230" s="21"/>
      <c r="XDK230" s="21"/>
      <c r="XDL230" s="21"/>
      <c r="XDM230" s="21"/>
      <c r="XDN230" s="21"/>
      <c r="XDO230" s="21"/>
      <c r="XDP230" s="21"/>
      <c r="XDQ230" s="21"/>
      <c r="XDR230" s="21"/>
      <c r="XDS230" s="21"/>
      <c r="XDT230" s="21"/>
      <c r="XDU230" s="21"/>
      <c r="XDV230" s="21"/>
      <c r="XDW230" s="21"/>
      <c r="XDX230" s="21"/>
      <c r="XDY230" s="21"/>
      <c r="XDZ230" s="21"/>
      <c r="XEA230" s="21"/>
      <c r="XEB230" s="21"/>
      <c r="XEC230" s="21"/>
      <c r="XED230" s="21"/>
      <c r="XEE230" s="21"/>
      <c r="XEF230" s="21"/>
      <c r="XEG230" s="21"/>
      <c r="XEH230" s="21"/>
      <c r="XEI230" s="21"/>
      <c r="XEJ230" s="21"/>
      <c r="XEK230" s="21"/>
      <c r="XEL230" s="21"/>
      <c r="XEM230" s="21"/>
      <c r="XEN230" s="21"/>
      <c r="XEO230" s="21"/>
      <c r="XEP230" s="21"/>
      <c r="XEQ230" s="21"/>
      <c r="XER230" s="21"/>
      <c r="XES230" s="21"/>
      <c r="XET230" s="21"/>
      <c r="XEU230" s="21"/>
      <c r="XEV230" s="21"/>
      <c r="XEW230" s="21"/>
      <c r="XEX230" s="21"/>
      <c r="XEY230" s="21"/>
      <c r="XEZ230" s="21"/>
      <c r="XFA230" s="21"/>
      <c r="XFB230" s="21"/>
    </row>
    <row r="231" spans="1:16382" ht="39.950000000000003" customHeight="1" x14ac:dyDescent="0.25">
      <c r="L231" s="29"/>
      <c r="M231" s="29"/>
      <c r="N231" s="29"/>
      <c r="O231" s="29"/>
      <c r="P231" s="29"/>
      <c r="Q231" s="29"/>
    </row>
    <row r="232" spans="1:16382" ht="39.950000000000003" customHeight="1" x14ac:dyDescent="0.25">
      <c r="L232" s="29"/>
      <c r="M232" s="29"/>
      <c r="N232" s="29"/>
      <c r="O232" s="29"/>
      <c r="P232" s="29"/>
      <c r="Q232" s="29"/>
    </row>
    <row r="233" spans="1:16382" ht="39.950000000000003" customHeight="1" x14ac:dyDescent="0.25">
      <c r="L233" s="29"/>
      <c r="M233" s="29"/>
      <c r="N233" s="29"/>
      <c r="O233" s="29"/>
      <c r="P233" s="29"/>
      <c r="Q233" s="29"/>
    </row>
    <row r="234" spans="1:16382" ht="39.950000000000003" customHeight="1" x14ac:dyDescent="0.25">
      <c r="L234" s="29"/>
      <c r="M234" s="29"/>
      <c r="N234" s="29"/>
      <c r="O234" s="29"/>
      <c r="P234" s="29"/>
      <c r="Q234" s="29"/>
    </row>
    <row r="235" spans="1:16382" ht="39.950000000000003" customHeight="1" x14ac:dyDescent="0.25">
      <c r="L235" s="29"/>
      <c r="M235" s="29"/>
      <c r="N235" s="29"/>
      <c r="O235" s="29"/>
      <c r="P235" s="29"/>
      <c r="Q235" s="29"/>
    </row>
    <row r="236" spans="1:16382" ht="39.950000000000003" customHeight="1" x14ac:dyDescent="0.25">
      <c r="L236" s="29"/>
      <c r="M236" s="29"/>
      <c r="N236" s="29"/>
      <c r="O236" s="29"/>
      <c r="P236" s="29"/>
      <c r="Q236" s="29"/>
    </row>
    <row r="237" spans="1:16382" ht="39.950000000000003" customHeight="1" x14ac:dyDescent="0.25">
      <c r="L237" s="29"/>
      <c r="M237" s="29"/>
      <c r="N237" s="29"/>
      <c r="O237" s="29"/>
      <c r="P237" s="29"/>
      <c r="Q237" s="29"/>
    </row>
    <row r="238" spans="1:16382" ht="39.950000000000003" customHeight="1" x14ac:dyDescent="0.25">
      <c r="L238" s="29"/>
      <c r="M238" s="29"/>
      <c r="N238" s="29"/>
      <c r="O238" s="29"/>
      <c r="P238" s="29"/>
      <c r="Q238" s="29"/>
    </row>
    <row r="239" spans="1:16382" ht="39.950000000000003" customHeight="1" x14ac:dyDescent="0.25">
      <c r="L239" s="29"/>
      <c r="M239" s="29"/>
      <c r="N239" s="29"/>
      <c r="O239" s="29"/>
      <c r="P239" s="29"/>
      <c r="Q239" s="29"/>
    </row>
    <row r="240" spans="1:16382" ht="39.950000000000003" customHeight="1" x14ac:dyDescent="0.25">
      <c r="L240" s="29"/>
      <c r="M240" s="29"/>
      <c r="N240" s="29"/>
      <c r="O240" s="29"/>
      <c r="P240" s="29"/>
      <c r="Q240" s="29"/>
    </row>
    <row r="241" spans="12:17" ht="39.950000000000003" customHeight="1" x14ac:dyDescent="0.25">
      <c r="L241" s="29"/>
      <c r="M241" s="29"/>
      <c r="N241" s="29"/>
      <c r="O241" s="29"/>
      <c r="P241" s="29"/>
      <c r="Q241" s="29"/>
    </row>
    <row r="242" spans="12:17" ht="39.950000000000003" customHeight="1" x14ac:dyDescent="0.25">
      <c r="L242" s="29"/>
      <c r="M242" s="29"/>
      <c r="N242" s="29"/>
      <c r="O242" s="29"/>
      <c r="P242" s="29"/>
      <c r="Q242" s="29"/>
    </row>
    <row r="243" spans="12:17" ht="39.950000000000003" customHeight="1" x14ac:dyDescent="0.25">
      <c r="L243" s="29"/>
      <c r="M243" s="29"/>
      <c r="N243" s="29"/>
      <c r="O243" s="29"/>
      <c r="P243" s="29"/>
      <c r="Q243" s="29"/>
    </row>
    <row r="244" spans="12:17" ht="39.950000000000003" customHeight="1" x14ac:dyDescent="0.25">
      <c r="L244" s="29"/>
      <c r="M244" s="29"/>
      <c r="N244" s="29"/>
      <c r="O244" s="29"/>
      <c r="P244" s="29"/>
      <c r="Q244" s="29"/>
    </row>
    <row r="245" spans="12:17" ht="39.950000000000003" customHeight="1" x14ac:dyDescent="0.25">
      <c r="L245" s="29"/>
      <c r="M245" s="29"/>
      <c r="N245" s="29"/>
      <c r="O245" s="29"/>
      <c r="P245" s="29"/>
      <c r="Q245" s="29"/>
    </row>
    <row r="246" spans="12:17" ht="39.950000000000003" customHeight="1" x14ac:dyDescent="0.25">
      <c r="L246" s="29"/>
      <c r="M246" s="29"/>
      <c r="N246" s="29"/>
      <c r="O246" s="29"/>
      <c r="P246" s="29"/>
      <c r="Q246" s="29"/>
    </row>
    <row r="247" spans="12:17" ht="39.950000000000003" customHeight="1" x14ac:dyDescent="0.25">
      <c r="L247" s="29"/>
      <c r="M247" s="29"/>
      <c r="N247" s="29"/>
      <c r="O247" s="29"/>
      <c r="P247" s="29"/>
      <c r="Q247" s="29"/>
    </row>
    <row r="248" spans="12:17" ht="39.950000000000003" customHeight="1" x14ac:dyDescent="0.25">
      <c r="L248" s="29"/>
      <c r="M248" s="29"/>
      <c r="N248" s="29"/>
      <c r="O248" s="29"/>
      <c r="P248" s="29"/>
      <c r="Q248" s="29"/>
    </row>
    <row r="249" spans="12:17" ht="39.950000000000003" customHeight="1" x14ac:dyDescent="0.25">
      <c r="L249" s="29"/>
      <c r="M249" s="29"/>
      <c r="N249" s="29"/>
      <c r="O249" s="29"/>
      <c r="P249" s="29"/>
      <c r="Q249" s="29"/>
    </row>
    <row r="250" spans="12:17" ht="39.950000000000003" customHeight="1" x14ac:dyDescent="0.25">
      <c r="L250" s="29"/>
      <c r="M250" s="29"/>
      <c r="N250" s="29"/>
      <c r="O250" s="29"/>
      <c r="P250" s="29"/>
      <c r="Q250" s="29"/>
    </row>
    <row r="251" spans="12:17" ht="39.950000000000003" customHeight="1" x14ac:dyDescent="0.25">
      <c r="L251" s="29"/>
      <c r="M251" s="29"/>
      <c r="N251" s="29"/>
      <c r="O251" s="29"/>
      <c r="P251" s="29"/>
      <c r="Q251" s="29"/>
    </row>
    <row r="252" spans="12:17" ht="39.950000000000003" customHeight="1" x14ac:dyDescent="0.25">
      <c r="L252" s="29"/>
      <c r="M252" s="29"/>
      <c r="N252" s="29"/>
      <c r="O252" s="29"/>
      <c r="P252" s="29"/>
      <c r="Q252" s="29"/>
    </row>
    <row r="253" spans="12:17" ht="39.950000000000003" customHeight="1" x14ac:dyDescent="0.25">
      <c r="L253" s="29"/>
      <c r="M253" s="29"/>
      <c r="N253" s="29"/>
      <c r="O253" s="29"/>
      <c r="P253" s="29"/>
      <c r="Q253" s="29"/>
    </row>
    <row r="254" spans="12:17" ht="39.950000000000003" customHeight="1" x14ac:dyDescent="0.25">
      <c r="L254" s="29"/>
      <c r="M254" s="29"/>
      <c r="N254" s="29"/>
      <c r="O254" s="29"/>
      <c r="P254" s="29"/>
      <c r="Q254" s="29"/>
    </row>
    <row r="255" spans="12:17" ht="39.950000000000003" customHeight="1" x14ac:dyDescent="0.25">
      <c r="L255" s="29"/>
      <c r="M255" s="29"/>
      <c r="N255" s="29"/>
      <c r="O255" s="29"/>
      <c r="P255" s="29"/>
      <c r="Q255" s="29"/>
    </row>
    <row r="256" spans="12:17" ht="39.950000000000003" customHeight="1" x14ac:dyDescent="0.25">
      <c r="L256" s="29"/>
      <c r="M256" s="29"/>
      <c r="N256" s="29"/>
      <c r="O256" s="29"/>
      <c r="P256" s="29"/>
      <c r="Q256" s="29"/>
    </row>
    <row r="257" spans="12:17" ht="39.950000000000003" customHeight="1" x14ac:dyDescent="0.25">
      <c r="L257" s="29"/>
      <c r="M257" s="29"/>
      <c r="N257" s="29"/>
      <c r="O257" s="29"/>
      <c r="P257" s="29"/>
      <c r="Q257" s="29"/>
    </row>
    <row r="258" spans="12:17" ht="39.950000000000003" customHeight="1" x14ac:dyDescent="0.25">
      <c r="L258" s="29"/>
      <c r="M258" s="29"/>
      <c r="N258" s="29"/>
      <c r="O258" s="29"/>
      <c r="P258" s="29"/>
      <c r="Q258" s="29"/>
    </row>
    <row r="259" spans="12:17" ht="39.950000000000003" customHeight="1" x14ac:dyDescent="0.25">
      <c r="L259" s="29"/>
      <c r="M259" s="29"/>
      <c r="N259" s="29"/>
      <c r="O259" s="29"/>
      <c r="P259" s="29"/>
      <c r="Q259" s="29"/>
    </row>
    <row r="260" spans="12:17" ht="39.950000000000003" customHeight="1" x14ac:dyDescent="0.25">
      <c r="L260" s="29"/>
      <c r="M260" s="29"/>
      <c r="N260" s="29"/>
      <c r="O260" s="29"/>
      <c r="P260" s="29"/>
      <c r="Q260" s="29"/>
    </row>
    <row r="261" spans="12:17" ht="39.950000000000003" customHeight="1" x14ac:dyDescent="0.25">
      <c r="L261" s="29"/>
      <c r="M261" s="29"/>
      <c r="N261" s="29"/>
      <c r="O261" s="29"/>
      <c r="P261" s="29"/>
      <c r="Q261" s="29"/>
    </row>
    <row r="262" spans="12:17" ht="39.950000000000003" customHeight="1" x14ac:dyDescent="0.25">
      <c r="L262" s="29"/>
      <c r="M262" s="29"/>
      <c r="N262" s="29"/>
      <c r="O262" s="29"/>
      <c r="P262" s="29"/>
      <c r="Q262" s="29"/>
    </row>
    <row r="263" spans="12:17" ht="39.950000000000003" customHeight="1" x14ac:dyDescent="0.25">
      <c r="L263" s="29"/>
      <c r="M263" s="29"/>
      <c r="N263" s="29"/>
      <c r="O263" s="29"/>
      <c r="P263" s="29"/>
      <c r="Q263" s="29"/>
    </row>
    <row r="264" spans="12:17" ht="39.950000000000003" customHeight="1" x14ac:dyDescent="0.25">
      <c r="L264" s="29"/>
      <c r="M264" s="29"/>
      <c r="N264" s="29"/>
      <c r="O264" s="29"/>
      <c r="P264" s="29"/>
      <c r="Q264" s="29"/>
    </row>
    <row r="265" spans="12:17" ht="39.950000000000003" customHeight="1" x14ac:dyDescent="0.25">
      <c r="L265" s="29"/>
      <c r="M265" s="29"/>
      <c r="N265" s="29"/>
      <c r="O265" s="29"/>
      <c r="P265" s="29"/>
      <c r="Q265" s="29"/>
    </row>
    <row r="266" spans="12:17" ht="39.950000000000003" customHeight="1" x14ac:dyDescent="0.25">
      <c r="L266" s="29"/>
      <c r="M266" s="29"/>
      <c r="N266" s="29"/>
      <c r="O266" s="29"/>
      <c r="P266" s="29"/>
      <c r="Q266" s="29"/>
    </row>
    <row r="267" spans="12:17" ht="39.950000000000003" customHeight="1" x14ac:dyDescent="0.25">
      <c r="L267" s="29"/>
      <c r="M267" s="29"/>
      <c r="N267" s="29"/>
      <c r="O267" s="29"/>
      <c r="P267" s="29"/>
      <c r="Q267" s="29"/>
    </row>
    <row r="268" spans="12:17" ht="39.950000000000003" customHeight="1" x14ac:dyDescent="0.25">
      <c r="L268" s="29"/>
      <c r="M268" s="29"/>
      <c r="N268" s="29"/>
      <c r="O268" s="29"/>
      <c r="P268" s="29"/>
      <c r="Q268" s="29"/>
    </row>
    <row r="1048576" spans="4:16" ht="39.950000000000003" customHeight="1" x14ac:dyDescent="0.25">
      <c r="D1048576" s="31"/>
      <c r="P1048576" s="29"/>
    </row>
  </sheetData>
  <protectedRanges>
    <protectedRange algorithmName="SHA-512" hashValue="84OvAE77slaPv9v05O99PjBptoZY1suVhBSh/J6ZiHXY1mY1Ayrpc6p97hRxg6O8j1j1cl+tUtU7XOI9GMEY3g==" saltValue="S5HQvcqKwJp1tIQTE0emJw==" spinCount="100000" sqref="A1:XFD1048576" name="Plage1"/>
  </protectedRanges>
  <autoFilter ref="D7:R229" xr:uid="{BC6FDF9D-FEAD-47D4-9366-B39631A361C8}"/>
  <phoneticPr fontId="9" type="noConversion"/>
  <conditionalFormatting sqref="R201:R228 R231:R1048576 R8:R198">
    <cfRule type="containsText" dxfId="45" priority="46" operator="containsText" text="En attente">
      <formula>NOT(ISERROR(SEARCH("En attente",R8)))</formula>
    </cfRule>
    <cfRule type="containsText" dxfId="44" priority="47" operator="containsText" text="En cours">
      <formula>NOT(ISERROR(SEARCH("En cours",R8)))</formula>
    </cfRule>
    <cfRule type="containsText" dxfId="43" priority="48" operator="containsText" text="A faire">
      <formula>NOT(ISERROR(SEARCH("A faire",R8)))</formula>
    </cfRule>
    <cfRule type="containsText" dxfId="42" priority="49" operator="containsText" text="Réalisé">
      <formula>NOT(ISERROR(SEARCH("Réalisé",R8)))</formula>
    </cfRule>
  </conditionalFormatting>
  <conditionalFormatting sqref="E197:E198 E1:E66 E173:E182 E191:E193 E335:E1048576 E68:E166">
    <cfRule type="duplicateValues" dxfId="41" priority="41"/>
  </conditionalFormatting>
  <conditionalFormatting sqref="E183:E190">
    <cfRule type="duplicateValues" dxfId="40" priority="40"/>
  </conditionalFormatting>
  <conditionalFormatting sqref="E194:E196 E201:E212 E231:E334">
    <cfRule type="duplicateValues" dxfId="39" priority="39"/>
  </conditionalFormatting>
  <conditionalFormatting sqref="R199:R228">
    <cfRule type="containsText" dxfId="38" priority="35" operator="containsText" text="En attente">
      <formula>NOT(ISERROR(SEARCH("En attente",R199)))</formula>
    </cfRule>
    <cfRule type="containsText" dxfId="37" priority="36" operator="containsText" text="En cours">
      <formula>NOT(ISERROR(SEARCH("En cours",R199)))</formula>
    </cfRule>
    <cfRule type="containsText" dxfId="36" priority="37" operator="containsText" text="A faire">
      <formula>NOT(ISERROR(SEARCH("A faire",R199)))</formula>
    </cfRule>
    <cfRule type="containsText" dxfId="35" priority="38" operator="containsText" text="Réalisé">
      <formula>NOT(ISERROR(SEARCH("Réalisé",R199)))</formula>
    </cfRule>
  </conditionalFormatting>
  <conditionalFormatting sqref="E199:E212">
    <cfRule type="duplicateValues" dxfId="34" priority="34"/>
  </conditionalFormatting>
  <conditionalFormatting sqref="R200:R228">
    <cfRule type="containsText" dxfId="33" priority="30" operator="containsText" text="En attente">
      <formula>NOT(ISERROR(SEARCH("En attente",R200)))</formula>
    </cfRule>
    <cfRule type="containsText" dxfId="32" priority="31" operator="containsText" text="En cours">
      <formula>NOT(ISERROR(SEARCH("En cours",R200)))</formula>
    </cfRule>
    <cfRule type="containsText" dxfId="31" priority="32" operator="containsText" text="A faire">
      <formula>NOT(ISERROR(SEARCH("A faire",R200)))</formula>
    </cfRule>
    <cfRule type="containsText" dxfId="30" priority="33" operator="containsText" text="Réalisé">
      <formula>NOT(ISERROR(SEARCH("Réalisé",R200)))</formula>
    </cfRule>
  </conditionalFormatting>
  <conditionalFormatting sqref="E200">
    <cfRule type="duplicateValues" dxfId="29" priority="29"/>
  </conditionalFormatting>
  <conditionalFormatting sqref="E167:E172">
    <cfRule type="duplicateValues" dxfId="28" priority="28"/>
  </conditionalFormatting>
  <conditionalFormatting sqref="E68:E212 E1:E66 E231:E1048576">
    <cfRule type="duplicateValues" dxfId="27" priority="27"/>
  </conditionalFormatting>
  <conditionalFormatting sqref="E227 E221:E223">
    <cfRule type="duplicateValues" dxfId="26" priority="24"/>
  </conditionalFormatting>
  <conditionalFormatting sqref="E213:E220">
    <cfRule type="duplicateValues" dxfId="25" priority="23"/>
  </conditionalFormatting>
  <conditionalFormatting sqref="E213:E228">
    <cfRule type="duplicateValues" dxfId="24" priority="22"/>
  </conditionalFormatting>
  <conditionalFormatting sqref="E224:E226">
    <cfRule type="duplicateValues" dxfId="23" priority="25"/>
  </conditionalFormatting>
  <conditionalFormatting sqref="E213:E228">
    <cfRule type="duplicateValues" dxfId="22" priority="21"/>
  </conditionalFormatting>
  <conditionalFormatting sqref="E213:E228">
    <cfRule type="duplicateValues" dxfId="21" priority="26"/>
  </conditionalFormatting>
  <conditionalFormatting sqref="E228">
    <cfRule type="duplicateValues" dxfId="20" priority="20"/>
  </conditionalFormatting>
  <conditionalFormatting sqref="E229">
    <cfRule type="duplicateValues" dxfId="19" priority="18"/>
  </conditionalFormatting>
  <conditionalFormatting sqref="E229">
    <cfRule type="duplicateValues" dxfId="18" priority="17"/>
  </conditionalFormatting>
  <conditionalFormatting sqref="E229">
    <cfRule type="duplicateValues" dxfId="17" priority="16"/>
  </conditionalFormatting>
  <conditionalFormatting sqref="E229">
    <cfRule type="duplicateValues" dxfId="16" priority="19"/>
  </conditionalFormatting>
  <conditionalFormatting sqref="R229">
    <cfRule type="containsText" dxfId="15" priority="12" operator="containsText" text="En attente">
      <formula>NOT(ISERROR(SEARCH("En attente",R229)))</formula>
    </cfRule>
    <cfRule type="containsText" dxfId="14" priority="13" operator="containsText" text="En cours">
      <formula>NOT(ISERROR(SEARCH("En cours",R229)))</formula>
    </cfRule>
    <cfRule type="containsText" dxfId="13" priority="14" operator="containsText" text="A faire">
      <formula>NOT(ISERROR(SEARCH("A faire",R229)))</formula>
    </cfRule>
    <cfRule type="containsText" dxfId="12" priority="15" operator="containsText" text="Réalisé">
      <formula>NOT(ISERROR(SEARCH("Réalisé",R229)))</formula>
    </cfRule>
  </conditionalFormatting>
  <conditionalFormatting sqref="R229">
    <cfRule type="containsText" dxfId="11" priority="8" operator="containsText" text="En attente">
      <formula>NOT(ISERROR(SEARCH("En attente",R229)))</formula>
    </cfRule>
    <cfRule type="containsText" dxfId="10" priority="9" operator="containsText" text="En cours">
      <formula>NOT(ISERROR(SEARCH("En cours",R229)))</formula>
    </cfRule>
    <cfRule type="containsText" dxfId="9" priority="10" operator="containsText" text="A faire">
      <formula>NOT(ISERROR(SEARCH("A faire",R229)))</formula>
    </cfRule>
    <cfRule type="containsText" dxfId="8" priority="11" operator="containsText" text="Réalisé">
      <formula>NOT(ISERROR(SEARCH("Réalisé",R229)))</formula>
    </cfRule>
  </conditionalFormatting>
  <conditionalFormatting sqref="R229">
    <cfRule type="containsText" dxfId="7" priority="4" operator="containsText" text="En attente">
      <formula>NOT(ISERROR(SEARCH("En attente",R229)))</formula>
    </cfRule>
    <cfRule type="containsText" dxfId="6" priority="5" operator="containsText" text="En cours">
      <formula>NOT(ISERROR(SEARCH("En cours",R229)))</formula>
    </cfRule>
    <cfRule type="containsText" dxfId="5" priority="6" operator="containsText" text="A faire">
      <formula>NOT(ISERROR(SEARCH("A faire",R229)))</formula>
    </cfRule>
    <cfRule type="containsText" dxfId="4" priority="7" operator="containsText" text="Réalisé">
      <formula>NOT(ISERROR(SEARCH("Réalisé",R229)))</formula>
    </cfRule>
  </conditionalFormatting>
  <conditionalFormatting sqref="E67">
    <cfRule type="duplicateValues" dxfId="3" priority="1"/>
  </conditionalFormatting>
  <conditionalFormatting sqref="E67">
    <cfRule type="duplicateValues" dxfId="2" priority="2"/>
  </conditionalFormatting>
  <conditionalFormatting sqref="E67">
    <cfRule type="duplicateValues" dxfId="1" priority="3"/>
  </conditionalFormatting>
  <dataValidations count="1">
    <dataValidation type="custom" allowBlank="1" showInputMessage="1" showErrorMessage="1" promptTitle="Document protégé" prompt="Vous ne pouvez pas modifier cette information." sqref="A1:XFD1048576" xr:uid="{4AE65CA2-ECE3-4F2F-B91B-11770010EFF1}">
      <formula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B3A6-AAF6-4B95-9052-48C4F773C0D7}">
  <sheetPr codeName="Sheet3"/>
  <dimension ref="B1:Q27"/>
  <sheetViews>
    <sheetView showGridLines="0" workbookViewId="0">
      <selection activeCell="K12" sqref="K12"/>
    </sheetView>
  </sheetViews>
  <sheetFormatPr baseColWidth="10" defaultColWidth="9.140625" defaultRowHeight="15" x14ac:dyDescent="0.25"/>
  <cols>
    <col min="1" max="1" width="2.42578125" customWidth="1"/>
    <col min="2" max="2" width="1.42578125" customWidth="1"/>
    <col min="3" max="3" width="1.140625" customWidth="1"/>
    <col min="4" max="4" width="13.140625" customWidth="1"/>
    <col min="5" max="5" width="57.5703125" bestFit="1" customWidth="1"/>
    <col min="6" max="6" width="23.5703125" bestFit="1" customWidth="1"/>
    <col min="8" max="8" width="12.42578125" bestFit="1" customWidth="1"/>
    <col min="9" max="9" width="16.140625" bestFit="1" customWidth="1"/>
    <col min="10" max="10" width="21.140625" bestFit="1" customWidth="1"/>
    <col min="11" max="11" width="17.42578125" customWidth="1"/>
    <col min="13" max="13" width="14.28515625" customWidth="1"/>
    <col min="15" max="15" width="14.42578125" customWidth="1"/>
    <col min="17" max="17" width="17" customWidth="1"/>
  </cols>
  <sheetData>
    <row r="1" spans="2:17" s="21" customFormat="1" x14ac:dyDescent="0.25">
      <c r="E1" s="16"/>
      <c r="F1" s="2"/>
      <c r="G1" s="2"/>
      <c r="H1" s="2"/>
      <c r="I1" s="14"/>
      <c r="N1" s="25"/>
    </row>
    <row r="2" spans="2:17" s="21" customFormat="1" ht="20.25" x14ac:dyDescent="0.3">
      <c r="B2" s="3"/>
      <c r="D2" s="4" t="s">
        <v>830</v>
      </c>
      <c r="E2" s="17"/>
      <c r="F2" s="4"/>
      <c r="G2" s="4"/>
      <c r="H2" s="4"/>
      <c r="I2" s="14"/>
      <c r="N2" s="25"/>
    </row>
    <row r="3" spans="2:17" s="21" customFormat="1" x14ac:dyDescent="0.25">
      <c r="B3" s="3"/>
      <c r="D3" s="5" t="s">
        <v>4</v>
      </c>
      <c r="E3" s="17"/>
      <c r="F3" s="5"/>
      <c r="G3" s="5"/>
      <c r="H3" s="5"/>
      <c r="I3" s="14"/>
      <c r="N3" s="25"/>
    </row>
    <row r="4" spans="2:17" s="21" customFormat="1" x14ac:dyDescent="0.25">
      <c r="B4" s="3"/>
      <c r="D4" s="6">
        <v>44439</v>
      </c>
      <c r="E4" s="17"/>
      <c r="F4" s="6"/>
      <c r="G4" s="6"/>
      <c r="H4" s="6"/>
      <c r="I4" s="14"/>
      <c r="N4" s="25"/>
    </row>
    <row r="5" spans="2:17" s="21" customFormat="1" x14ac:dyDescent="0.25">
      <c r="E5" s="16"/>
      <c r="F5" s="2"/>
      <c r="G5" s="2"/>
      <c r="H5" s="2"/>
      <c r="I5" s="14"/>
      <c r="K5" s="18"/>
      <c r="N5" s="25"/>
    </row>
    <row r="6" spans="2:17" s="21" customFormat="1" x14ac:dyDescent="0.25">
      <c r="F6" s="2"/>
      <c r="I6" s="14"/>
      <c r="N6" s="25"/>
    </row>
    <row r="7" spans="2:17" s="76" customFormat="1" x14ac:dyDescent="0.25">
      <c r="E7" s="76" t="s">
        <v>952</v>
      </c>
      <c r="H7" s="76" t="s">
        <v>953</v>
      </c>
      <c r="K7" s="76" t="s">
        <v>956</v>
      </c>
      <c r="O7" s="76" t="s">
        <v>957</v>
      </c>
    </row>
    <row r="9" spans="2:17" x14ac:dyDescent="0.25">
      <c r="E9" s="26" t="s">
        <v>827</v>
      </c>
      <c r="F9" t="s">
        <v>829</v>
      </c>
      <c r="H9" s="26" t="s">
        <v>827</v>
      </c>
      <c r="I9" t="s">
        <v>831</v>
      </c>
      <c r="K9" s="80" t="s">
        <v>954</v>
      </c>
      <c r="L9" s="81" t="s">
        <v>955</v>
      </c>
      <c r="M9" s="82" t="s">
        <v>811</v>
      </c>
      <c r="O9" s="83" t="s">
        <v>954</v>
      </c>
      <c r="P9" s="84" t="s">
        <v>955</v>
      </c>
      <c r="Q9" s="85" t="s">
        <v>811</v>
      </c>
    </row>
    <row r="10" spans="2:17" x14ac:dyDescent="0.25">
      <c r="E10" s="27" t="s">
        <v>461</v>
      </c>
      <c r="F10" s="14">
        <v>29</v>
      </c>
      <c r="H10" s="27" t="s">
        <v>813</v>
      </c>
      <c r="I10" s="14">
        <v>105</v>
      </c>
      <c r="K10" s="78">
        <f>SUM('CRTE Périgord Vert'!M8:M229)</f>
        <v>33</v>
      </c>
      <c r="L10" s="77">
        <f>SUM('CRTE Périgord Vert'!N8:N229)</f>
        <v>91</v>
      </c>
      <c r="M10" s="79">
        <f>SUM('CRTE Périgord Vert'!O8:O229)</f>
        <v>152</v>
      </c>
      <c r="O10" s="86">
        <f>SUMIFS('CRTE Périgord Vert'!M8:M229,'CRTE Périgord Vert'!$P$8:$P$229,"Mature")</f>
        <v>21</v>
      </c>
      <c r="P10" s="87">
        <f>SUMIFS('CRTE Périgord Vert'!N8:N229,'CRTE Périgord Vert'!$P$8:$P$229,"Mature")</f>
        <v>43</v>
      </c>
      <c r="Q10" s="88">
        <f>SUMIFS('CRTE Périgord Vert'!O8:O229,'CRTE Périgord Vert'!$P$8:$P$229,"Mature")</f>
        <v>70</v>
      </c>
    </row>
    <row r="11" spans="2:17" x14ac:dyDescent="0.25">
      <c r="E11" s="27" t="s">
        <v>52</v>
      </c>
      <c r="F11" s="14">
        <v>47</v>
      </c>
      <c r="H11" s="27" t="s">
        <v>812</v>
      </c>
      <c r="I11" s="14">
        <v>117</v>
      </c>
    </row>
    <row r="12" spans="2:17" x14ac:dyDescent="0.25">
      <c r="E12" s="27" t="s">
        <v>302</v>
      </c>
      <c r="F12" s="14">
        <v>62</v>
      </c>
      <c r="H12" s="27" t="s">
        <v>828</v>
      </c>
      <c r="I12" s="14">
        <v>222</v>
      </c>
      <c r="K12" s="74"/>
      <c r="L12" s="74"/>
      <c r="M12" s="74"/>
    </row>
    <row r="13" spans="2:17" x14ac:dyDescent="0.25">
      <c r="E13" s="27" t="s">
        <v>50</v>
      </c>
      <c r="F13" s="14">
        <v>62</v>
      </c>
      <c r="I13" s="75"/>
    </row>
    <row r="14" spans="2:17" x14ac:dyDescent="0.25">
      <c r="E14" s="27" t="s">
        <v>681</v>
      </c>
      <c r="F14" s="14">
        <v>4</v>
      </c>
    </row>
    <row r="15" spans="2:17" x14ac:dyDescent="0.25">
      <c r="E15" s="27" t="s">
        <v>709</v>
      </c>
      <c r="F15" s="14">
        <v>8</v>
      </c>
    </row>
    <row r="16" spans="2:17" x14ac:dyDescent="0.25">
      <c r="E16" s="27" t="s">
        <v>51</v>
      </c>
      <c r="F16" s="14">
        <v>4</v>
      </c>
    </row>
    <row r="17" spans="5:9" x14ac:dyDescent="0.25">
      <c r="E17" s="27" t="s">
        <v>738</v>
      </c>
      <c r="F17" s="14">
        <v>3</v>
      </c>
    </row>
    <row r="18" spans="5:9" x14ac:dyDescent="0.25">
      <c r="E18" s="27" t="s">
        <v>778</v>
      </c>
      <c r="F18" s="14">
        <v>3</v>
      </c>
    </row>
    <row r="19" spans="5:9" x14ac:dyDescent="0.25">
      <c r="E19" s="27" t="s">
        <v>828</v>
      </c>
      <c r="F19" s="14">
        <v>222</v>
      </c>
    </row>
    <row r="21" spans="5:9" x14ac:dyDescent="0.25">
      <c r="I21" s="21"/>
    </row>
    <row r="22" spans="5:9" x14ac:dyDescent="0.25">
      <c r="I22" s="21"/>
    </row>
    <row r="23" spans="5:9" x14ac:dyDescent="0.25">
      <c r="G23" s="27"/>
      <c r="H23" s="14"/>
      <c r="I23" s="21"/>
    </row>
    <row r="24" spans="5:9" x14ac:dyDescent="0.25">
      <c r="G24" s="27"/>
      <c r="H24" s="14"/>
      <c r="I24" s="21"/>
    </row>
    <row r="25" spans="5:9" x14ac:dyDescent="0.25">
      <c r="G25" s="27"/>
      <c r="H25" s="14"/>
      <c r="I25" s="21"/>
    </row>
    <row r="26" spans="5:9" x14ac:dyDescent="0.25">
      <c r="G26" s="27"/>
      <c r="H26" s="14"/>
      <c r="I26" s="21"/>
    </row>
    <row r="27" spans="5:9" x14ac:dyDescent="0.25">
      <c r="G27" s="27"/>
      <c r="H27" s="14"/>
      <c r="I27" s="21"/>
    </row>
  </sheetData>
  <conditionalFormatting sqref="E1:E6">
    <cfRule type="duplicateValues" dxfId="0" priority="1"/>
  </conditionalFormatting>
  <pageMargins left="0.7" right="0.7" top="0.75" bottom="0.75" header="0.3" footer="0.3"/>
  <pageSetup paperSize="9" orientation="portrait" horizontalDpi="300"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ACBD702049914B906C38739ECBC874" ma:contentTypeVersion="10" ma:contentTypeDescription="Crée un document." ma:contentTypeScope="" ma:versionID="6bd43a9b9cdf2622af9bc816e9d13219">
  <xsd:schema xmlns:xsd="http://www.w3.org/2001/XMLSchema" xmlns:xs="http://www.w3.org/2001/XMLSchema" xmlns:p="http://schemas.microsoft.com/office/2006/metadata/properties" xmlns:ns2="e4a66fe8-8089-4ae7-a3cb-54b8a96e0c58" xmlns:ns3="a598c8c2-4736-4141-a540-67d647a46001" targetNamespace="http://schemas.microsoft.com/office/2006/metadata/properties" ma:root="true" ma:fieldsID="41f2e774e4cd95ddb873d53a2be80a43" ns2:_="" ns3:_="">
    <xsd:import namespace="e4a66fe8-8089-4ae7-a3cb-54b8a96e0c58"/>
    <xsd:import namespace="a598c8c2-4736-4141-a540-67d647a460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66fe8-8089-4ae7-a3cb-54b8a96e0c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8c8c2-4736-4141-a540-67d647a4600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6B65CF-DB06-4DCB-8CFA-E489F4FF0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66fe8-8089-4ae7-a3cb-54b8a96e0c58"/>
    <ds:schemaRef ds:uri="a598c8c2-4736-4141-a540-67d647a46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521DC-2FC8-461A-97F5-A8635E20FB65}">
  <ds:schemaRefs>
    <ds:schemaRef ds:uri="http://schemas.microsoft.com/sharepoint/v3/contenttype/forms"/>
  </ds:schemaRefs>
</ds:datastoreItem>
</file>

<file path=customXml/itemProps3.xml><?xml version="1.0" encoding="utf-8"?>
<ds:datastoreItem xmlns:ds="http://schemas.openxmlformats.org/officeDocument/2006/customXml" ds:itemID="{DDAC429B-B067-4CA1-B4EF-F30BB7D44695}">
  <ds:schemaRefs>
    <ds:schemaRef ds:uri="http://purl.org/dc/elements/1.1/"/>
    <ds:schemaRef ds:uri="http://schemas.microsoft.com/office/2006/metadata/properties"/>
    <ds:schemaRef ds:uri="http://purl.org/dc/terms/"/>
    <ds:schemaRef ds:uri="http://schemas.openxmlformats.org/package/2006/metadata/core-properties"/>
    <ds:schemaRef ds:uri="e4a66fe8-8089-4ae7-a3cb-54b8a96e0c58"/>
    <ds:schemaRef ds:uri="http://schemas.microsoft.com/office/2006/documentManagement/types"/>
    <ds:schemaRef ds:uri="http://schemas.microsoft.com/office/infopath/2007/PartnerControls"/>
    <ds:schemaRef ds:uri="a598c8c2-4736-4141-a540-67d647a460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2</vt:i4>
      </vt:variant>
    </vt:vector>
  </HeadingPairs>
  <TitlesOfParts>
    <vt:vector size="2" baseType="lpstr">
      <vt:lpstr>CRTE Périgord Vert</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Martin</dc:creator>
  <cp:lastModifiedBy>Mathieu</cp:lastModifiedBy>
  <dcterms:created xsi:type="dcterms:W3CDTF">2021-04-07T12:18:52Z</dcterms:created>
  <dcterms:modified xsi:type="dcterms:W3CDTF">2021-09-20T14:23:09Z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0x010100EBACBD702049914B906C38739ECBC874</vt:lpwstr>
  </property>
</Properties>
</file>